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tabRatio="738" activeTab="0"/>
  </bookViews>
  <sheets>
    <sheet name="LIQUID" sheetId="1" r:id="rId1"/>
    <sheet name="ULTRA" sheetId="2" r:id="rId2"/>
    <sheet name="EQUITY" sheetId="3" r:id="rId3"/>
    <sheet name="DYNAMIC" sheetId="4" r:id="rId4"/>
    <sheet name="SHORT" sheetId="5" r:id="rId5"/>
    <sheet name="DYNAMIC MIP" sheetId="6" r:id="rId6"/>
    <sheet name="TREASURY" sheetId="7" r:id="rId7"/>
    <sheet name="CREDIT OPPORTUNITIES" sheetId="8" r:id="rId8"/>
    <sheet name="Dynamic Bond" sheetId="9" r:id="rId9"/>
    <sheet name="Short Term Floating Rate" sheetId="10" r:id="rId10"/>
    <sheet name="FMP - SR 6" sheetId="11" r:id="rId11"/>
    <sheet name="FMP - SR 7" sheetId="12" r:id="rId12"/>
    <sheet name="FMP - SR 14" sheetId="13" r:id="rId13"/>
    <sheet name="Midcap Opportunities" sheetId="14" r:id="rId14"/>
    <sheet name="Income" sheetId="15" r:id="rId15"/>
    <sheet name="Sheet1" sheetId="16" r:id="rId16"/>
  </sheets>
  <definedNames/>
  <calcPr fullCalcOnLoad="1"/>
</workbook>
</file>

<file path=xl/sharedStrings.xml><?xml version="1.0" encoding="utf-8"?>
<sst xmlns="http://schemas.openxmlformats.org/spreadsheetml/2006/main" count="2465" uniqueCount="603">
  <si>
    <t>Portfolio as on May 30,2014</t>
  </si>
  <si>
    <t>Sr. No.</t>
  </si>
  <si>
    <t>ISIN</t>
  </si>
  <si>
    <t xml:space="preserve"> Name of Instrument</t>
  </si>
  <si>
    <t xml:space="preserve"> Rating / Industry</t>
  </si>
  <si>
    <t xml:space="preserve"> Quantity</t>
  </si>
  <si>
    <t>Market value (Rs. In lakhs)</t>
  </si>
  <si>
    <t>% to Net Assets</t>
  </si>
  <si>
    <t>Maturity Date</t>
  </si>
  <si>
    <t>Security Type</t>
  </si>
  <si>
    <t>MONEY MARKET INSTRUMENT</t>
  </si>
  <si>
    <t>Certificate of Deposit**</t>
  </si>
  <si>
    <t>Canara Bank</t>
  </si>
  <si>
    <t>CRISIL A1+</t>
  </si>
  <si>
    <t>02-Jun-2014</t>
  </si>
  <si>
    <t>Unlisted</t>
  </si>
  <si>
    <t>CERTIFICATE OF DEPOSIT</t>
  </si>
  <si>
    <t>Bank of India</t>
  </si>
  <si>
    <t>05-Jun-2014</t>
  </si>
  <si>
    <t>State Bank of Bikaner and Jaipur</t>
  </si>
  <si>
    <t>19-Jun-2014</t>
  </si>
  <si>
    <t>State Bank of Patiala</t>
  </si>
  <si>
    <t>State Bank of Mysore</t>
  </si>
  <si>
    <t>ICRA A1+</t>
  </si>
  <si>
    <t>09-Jun-2014</t>
  </si>
  <si>
    <t>Punjab National Bank</t>
  </si>
  <si>
    <t>IDBI Bank Limited</t>
  </si>
  <si>
    <t>Total</t>
  </si>
  <si>
    <t>Commercial Paper**</t>
  </si>
  <si>
    <t>COMMERCIAL PAPERS</t>
  </si>
  <si>
    <t>18-Jul-2014</t>
  </si>
  <si>
    <t>CARE A1+</t>
  </si>
  <si>
    <t>Reliance Infrastructure Limited</t>
  </si>
  <si>
    <t>IND A1+</t>
  </si>
  <si>
    <t>20-Jun-2014</t>
  </si>
  <si>
    <t>27-Jun-2014</t>
  </si>
  <si>
    <t>Tata Motors Finance Limited</t>
  </si>
  <si>
    <t>INE371K14100</t>
  </si>
  <si>
    <t>Tata Realty And Infrastructure Limited</t>
  </si>
  <si>
    <t>Export Import Bank Of India</t>
  </si>
  <si>
    <t>BONDS &amp; NCDs</t>
  </si>
  <si>
    <t xml:space="preserve"> Listed / awaiting listing on the stock exchanges</t>
  </si>
  <si>
    <t>CRISIL AA</t>
  </si>
  <si>
    <t>Listed</t>
  </si>
  <si>
    <t>A</t>
  </si>
  <si>
    <t>CRISIL AAA</t>
  </si>
  <si>
    <t>B</t>
  </si>
  <si>
    <t>CBLO / Reverse Repo Investments</t>
  </si>
  <si>
    <t>Cash &amp; Cash Equivalents</t>
  </si>
  <si>
    <t>Net Receivable/Payable</t>
  </si>
  <si>
    <t>Grand Total</t>
  </si>
  <si>
    <t>All corporate ratings are assigned by rating agencies like CRISIL; CARE; ICRA; IND.</t>
  </si>
  <si>
    <t>**Thinly traded/Non traded securities and illiquid securities as defined in SEBI Regulations and Guidelines.</t>
  </si>
  <si>
    <t>Sector / Rating</t>
  </si>
  <si>
    <t>Percent</t>
  </si>
  <si>
    <t>Cash &amp; Equivalent</t>
  </si>
  <si>
    <t>Pramerica Ultra Short Term Bond Fund</t>
  </si>
  <si>
    <t>INE160A16JT3</t>
  </si>
  <si>
    <t>02-Mar-2015</t>
  </si>
  <si>
    <t>INE476A16MD1</t>
  </si>
  <si>
    <t>04-Mar-2015</t>
  </si>
  <si>
    <t>INE692A16CY0</t>
  </si>
  <si>
    <t>Union Bank of India</t>
  </si>
  <si>
    <t>INE141A16MJ8</t>
  </si>
  <si>
    <t>Oriental Bank of Commerce</t>
  </si>
  <si>
    <t>11-Sep-2014</t>
  </si>
  <si>
    <t>INE095A16IG0</t>
  </si>
  <si>
    <t>IndusInd Bank Limited</t>
  </si>
  <si>
    <t>05-Aug-2014</t>
  </si>
  <si>
    <t>INE238A16UP2</t>
  </si>
  <si>
    <t>Axis Bank Limited</t>
  </si>
  <si>
    <t>31-Jul-2014</t>
  </si>
  <si>
    <t>INE036A14647</t>
  </si>
  <si>
    <t>INE404K14786</t>
  </si>
  <si>
    <t>Shapoorji Pallonji &amp; Company Limited</t>
  </si>
  <si>
    <t>18-Sep-2014</t>
  </si>
  <si>
    <t>INE101I14659</t>
  </si>
  <si>
    <t>Afcons Infrastructure Limited</t>
  </si>
  <si>
    <t>30-Oct-2014</t>
  </si>
  <si>
    <t>INE055A14AU7</t>
  </si>
  <si>
    <t>Century Textiles &amp; Industries Limited</t>
  </si>
  <si>
    <t>INE121A07EF4</t>
  </si>
  <si>
    <t>Cholamandalam Investment and Finance Company Limited</t>
  </si>
  <si>
    <t>ICRA AA</t>
  </si>
  <si>
    <t>10-Nov-2014</t>
  </si>
  <si>
    <t>INE866I07206</t>
  </si>
  <si>
    <t>India Infoline Finance Limited</t>
  </si>
  <si>
    <t>ICRA AA-</t>
  </si>
  <si>
    <t>18-Aug-2014</t>
  </si>
  <si>
    <t>INE202B07795</t>
  </si>
  <si>
    <t>Dewan Housing Finance Corporation Limited</t>
  </si>
  <si>
    <t>CARE AA+</t>
  </si>
  <si>
    <t>17-Jun-2015</t>
  </si>
  <si>
    <t>INE115A07EL4</t>
  </si>
  <si>
    <t>LIC Housing Finance Limited</t>
  </si>
  <si>
    <t>CARE AAA</t>
  </si>
  <si>
    <t>10-Oct-2014</t>
  </si>
  <si>
    <t>INE020B07II1</t>
  </si>
  <si>
    <t>Rural Electrification Corporation Limited</t>
  </si>
  <si>
    <t>25-Mar-2017</t>
  </si>
  <si>
    <t>INE020B07IB6</t>
  </si>
  <si>
    <t>10-Mar-2017</t>
  </si>
  <si>
    <t>INE001A07IZ7</t>
  </si>
  <si>
    <t>Housing Development Finance Corporation Limited</t>
  </si>
  <si>
    <t>06-Aug-2014</t>
  </si>
  <si>
    <t>Pramerica Large Cap Equity Fund</t>
  </si>
  <si>
    <t>EQUITY &amp; EQUITY RELATED</t>
  </si>
  <si>
    <t>INE018A01030</t>
  </si>
  <si>
    <t>Larsen &amp; Toubro Limited</t>
  </si>
  <si>
    <t>Construction Project</t>
  </si>
  <si>
    <t>EQUITY</t>
  </si>
  <si>
    <t>INE002A01018</t>
  </si>
  <si>
    <t>Reliance Industries Limited</t>
  </si>
  <si>
    <t>Petroleum Products</t>
  </si>
  <si>
    <t>INE090A01013</t>
  </si>
  <si>
    <t>ICICI Bank Limited</t>
  </si>
  <si>
    <t>Banks</t>
  </si>
  <si>
    <t>INE062A01012</t>
  </si>
  <si>
    <t>State Bank of India</t>
  </si>
  <si>
    <t>INE009A01021</t>
  </si>
  <si>
    <t>Infosys Limited</t>
  </si>
  <si>
    <t>Software</t>
  </si>
  <si>
    <t>INE001A01036</t>
  </si>
  <si>
    <t>Finance</t>
  </si>
  <si>
    <t>INE467B01029</t>
  </si>
  <si>
    <t>Tata Consultancy Services Limited</t>
  </si>
  <si>
    <t>INE154A01025</t>
  </si>
  <si>
    <t>ITC Limited</t>
  </si>
  <si>
    <t>Consumer Non Durables</t>
  </si>
  <si>
    <t>INE040A01026</t>
  </si>
  <si>
    <t>HDFC Bank Limited</t>
  </si>
  <si>
    <t>INE397D01024</t>
  </si>
  <si>
    <t>Bharti Airtel Limited</t>
  </si>
  <si>
    <t>Telecom - Services</t>
  </si>
  <si>
    <t>INE075A01022</t>
  </si>
  <si>
    <t>Wipro Limited</t>
  </si>
  <si>
    <t>INE141A01014</t>
  </si>
  <si>
    <t>INE860A01027</t>
  </si>
  <si>
    <t>HCL Technologies Limited</t>
  </si>
  <si>
    <t>INE238A01026</t>
  </si>
  <si>
    <t>INE528G01019</t>
  </si>
  <si>
    <t>Yes Bank Limited</t>
  </si>
  <si>
    <t>INE044A01036</t>
  </si>
  <si>
    <t>Sun Pharmaceuticals Industries Limited</t>
  </si>
  <si>
    <t>Pharmaceuticals</t>
  </si>
  <si>
    <t>INE361B01024</t>
  </si>
  <si>
    <t>Divi's Laboratories Limited</t>
  </si>
  <si>
    <t>INE067A01029</t>
  </si>
  <si>
    <t>Crompton  Greaves Limited</t>
  </si>
  <si>
    <t>Industrial Capital Goods</t>
  </si>
  <si>
    <t>INE245A01021</t>
  </si>
  <si>
    <t>Tata Power Company Limited</t>
  </si>
  <si>
    <t>Power</t>
  </si>
  <si>
    <t>INE237A01028</t>
  </si>
  <si>
    <t>Kotak Mahindra Bank Limited</t>
  </si>
  <si>
    <t>INE089A01023</t>
  </si>
  <si>
    <t>Dr. Reddy's Laboratories Limited</t>
  </si>
  <si>
    <t>INE733E01010</t>
  </si>
  <si>
    <t>NTPC Limited</t>
  </si>
  <si>
    <t>INE584A01023</t>
  </si>
  <si>
    <t>NMDC Limited</t>
  </si>
  <si>
    <t>Minerals/Mining</t>
  </si>
  <si>
    <t>INE481G01011</t>
  </si>
  <si>
    <t>UltraTech Cement Limited</t>
  </si>
  <si>
    <t>Cement</t>
  </si>
  <si>
    <t>INE522F01014</t>
  </si>
  <si>
    <t>Coal India Limited</t>
  </si>
  <si>
    <t>INE326A01037</t>
  </si>
  <si>
    <t>Lupin Limited</t>
  </si>
  <si>
    <t>INE669C01028</t>
  </si>
  <si>
    <t>Tech Mahindra Limited</t>
  </si>
  <si>
    <t>INE274J01014</t>
  </si>
  <si>
    <t>Oil India Limited</t>
  </si>
  <si>
    <t>Oil</t>
  </si>
  <si>
    <t>INE406A01037</t>
  </si>
  <si>
    <t>Aurobindo Pharma Limited</t>
  </si>
  <si>
    <t>INE226A01021</t>
  </si>
  <si>
    <t>Voltas Limited</t>
  </si>
  <si>
    <t>INE155A01022</t>
  </si>
  <si>
    <t>Tata Motors Limited</t>
  </si>
  <si>
    <t>Auto</t>
  </si>
  <si>
    <t>INE749A01030</t>
  </si>
  <si>
    <t>Jindal Steel &amp; Power Limited</t>
  </si>
  <si>
    <t>Ferrous Metals</t>
  </si>
  <si>
    <t>INE901L01018</t>
  </si>
  <si>
    <t>Alembic Pharmaceuticals Limited</t>
  </si>
  <si>
    <t>INE059A01026</t>
  </si>
  <si>
    <t>Cipla Limited</t>
  </si>
  <si>
    <t>INE043D01016</t>
  </si>
  <si>
    <t>IDFC Limited</t>
  </si>
  <si>
    <t>INE585B01010</t>
  </si>
  <si>
    <t>Maruti Suzuki India Limited</t>
  </si>
  <si>
    <t>INE029A01011</t>
  </si>
  <si>
    <t>Bharat Petroleum Corporation Limited</t>
  </si>
  <si>
    <t>INE095A01012</t>
  </si>
  <si>
    <t>Pramerica Dynamic Asset Allocation Fund</t>
  </si>
  <si>
    <t>INE115A01026</t>
  </si>
  <si>
    <t>INE079A01024</t>
  </si>
  <si>
    <t>Ambuja Cements Limited</t>
  </si>
  <si>
    <t>INE657I08017</t>
  </si>
  <si>
    <t>Reliance Gas Transportation Infrastructure Ltd.</t>
  </si>
  <si>
    <t>22-Aug-2021</t>
  </si>
  <si>
    <t>Pramerica Short Term Income Fund</t>
  </si>
  <si>
    <t>INE562A16DU1</t>
  </si>
  <si>
    <t>Indian Bank</t>
  </si>
  <si>
    <t>04-Sep-2014</t>
  </si>
  <si>
    <t>INE648A16GJ4</t>
  </si>
  <si>
    <t>25-Sep-2014</t>
  </si>
  <si>
    <t>INE514E08DL0</t>
  </si>
  <si>
    <t>22-Jan-2019</t>
  </si>
  <si>
    <t>Pramerica Dynamic Monthly Income Fund</t>
  </si>
  <si>
    <t>INE172A01027</t>
  </si>
  <si>
    <t>Castrol India Limited</t>
  </si>
  <si>
    <t>Treasury Bill</t>
  </si>
  <si>
    <t>IDIA00112826</t>
  </si>
  <si>
    <t>TBILL 91 DAY 2014</t>
  </si>
  <si>
    <t>SOV</t>
  </si>
  <si>
    <t>TREASURY BILLS</t>
  </si>
  <si>
    <t>INE020B08807</t>
  </si>
  <si>
    <t>19-Nov-2022</t>
  </si>
  <si>
    <t>Pramerica Treasury Advantage Fund</t>
  </si>
  <si>
    <t>INE055A07054</t>
  </si>
  <si>
    <t>CARE AA-</t>
  </si>
  <si>
    <t>31-Oct-2015</t>
  </si>
  <si>
    <t>INE750A07019</t>
  </si>
  <si>
    <t>Oriental Hotels Limited</t>
  </si>
  <si>
    <t>ICRA A+</t>
  </si>
  <si>
    <t>10-Jan-2015</t>
  </si>
  <si>
    <t>INE860H07250</t>
  </si>
  <si>
    <t>Aditya Birla Finance Limited</t>
  </si>
  <si>
    <t>19-Sep-2014</t>
  </si>
  <si>
    <t>INE037E08045</t>
  </si>
  <si>
    <t>Tata Teleservices (Maharashtra) Limited</t>
  </si>
  <si>
    <t>CARE A+</t>
  </si>
  <si>
    <t>28-Jun-2016</t>
  </si>
  <si>
    <t>INE476M07057</t>
  </si>
  <si>
    <t>L&amp;T Housing Finance Limited</t>
  </si>
  <si>
    <t>CARE AA</t>
  </si>
  <si>
    <t>05-May-2015</t>
  </si>
  <si>
    <t>INE909H07883</t>
  </si>
  <si>
    <t>15-Sep-2014</t>
  </si>
  <si>
    <t>INE557F08ED1</t>
  </si>
  <si>
    <t>National Housing Bank</t>
  </si>
  <si>
    <t>IND AAA</t>
  </si>
  <si>
    <t>20-Jan-2015</t>
  </si>
  <si>
    <t>INE968N08059</t>
  </si>
  <si>
    <t>L&amp;T Seawoods Private Limited</t>
  </si>
  <si>
    <t>28-Sep-2015</t>
  </si>
  <si>
    <t>Pramerica Credit Opportunities Fund</t>
  </si>
  <si>
    <t>CENTRAL GOVERNMENT SECURITIES</t>
  </si>
  <si>
    <t>IN0020020072</t>
  </si>
  <si>
    <t>08.35% CGL 2022</t>
  </si>
  <si>
    <t>14-May-2022</t>
  </si>
  <si>
    <t>Fixed rates bonds - Government</t>
  </si>
  <si>
    <t>INE138A07330</t>
  </si>
  <si>
    <t>Peninsula Land Limited</t>
  </si>
  <si>
    <t>ICRA A</t>
  </si>
  <si>
    <t>06-Nov-2016</t>
  </si>
  <si>
    <t>INE270O08017</t>
  </si>
  <si>
    <t>Rkn Retail Private Limited</t>
  </si>
  <si>
    <t>CRISIL A-</t>
  </si>
  <si>
    <t>11-Mar-2018</t>
  </si>
  <si>
    <t>INE975G08033</t>
  </si>
  <si>
    <t>Il&amp;Fs Transportation Networks Ltd</t>
  </si>
  <si>
    <t>18-Mar-2019</t>
  </si>
  <si>
    <t>INE861G08035</t>
  </si>
  <si>
    <t>Food Corporation Of India</t>
  </si>
  <si>
    <t>07-Mar-2022</t>
  </si>
  <si>
    <t>INE866I08139</t>
  </si>
  <si>
    <t>17-Sep-2018</t>
  </si>
  <si>
    <t>INE202B07AL6</t>
  </si>
  <si>
    <t>25-Apr-2016</t>
  </si>
  <si>
    <t>INE722A07414</t>
  </si>
  <si>
    <t>Shriram City Union Finance Limited</t>
  </si>
  <si>
    <t>06-Oct-2015</t>
  </si>
  <si>
    <t>INE667F07AA4</t>
  </si>
  <si>
    <t>Sundaram Bnp Paribas Home Fin. Ltd</t>
  </si>
  <si>
    <t>08-Aug-2014</t>
  </si>
  <si>
    <t>INE511C07359</t>
  </si>
  <si>
    <t>Magma Fincorp Limited</t>
  </si>
  <si>
    <t>05-Dec-2014</t>
  </si>
  <si>
    <t>INE909H07AU4</t>
  </si>
  <si>
    <t>05-Jun-2016</t>
  </si>
  <si>
    <t>INE866I07230</t>
  </si>
  <si>
    <t>18-Aug-2016</t>
  </si>
  <si>
    <t>INE514E08DD7</t>
  </si>
  <si>
    <t>21-Nov-2018</t>
  </si>
  <si>
    <t>INE414G07084</t>
  </si>
  <si>
    <t>Muthoot Finance Limited</t>
  </si>
  <si>
    <t>CRISIL AA-</t>
  </si>
  <si>
    <t>14-Sep-2014</t>
  </si>
  <si>
    <t>INE722A07224</t>
  </si>
  <si>
    <t>25-Aug-2016</t>
  </si>
  <si>
    <t>INE137K08016</t>
  </si>
  <si>
    <t>Hpcl-Mittal Energy Limited</t>
  </si>
  <si>
    <t>11-Jun-2016</t>
  </si>
  <si>
    <t>Pramerica Dynamic Bond Fund</t>
  </si>
  <si>
    <t>IN0020130061</t>
  </si>
  <si>
    <t>08.83% CGL 2023</t>
  </si>
  <si>
    <t>25-Nov-2023</t>
  </si>
  <si>
    <t>Pramerica Short Term Floating Rate Fund</t>
  </si>
  <si>
    <t>INE077A16AS0</t>
  </si>
  <si>
    <t>Dena Bank</t>
  </si>
  <si>
    <t>INE434A16FR4</t>
  </si>
  <si>
    <t>Andhra Bank</t>
  </si>
  <si>
    <t>INE055A14AS1</t>
  </si>
  <si>
    <t>IDIA00113520</t>
  </si>
  <si>
    <t>Pramerica Fixed Duration Fund - Series 6</t>
  </si>
  <si>
    <t xml:space="preserve">  </t>
  </si>
  <si>
    <t>Portfolio as on May 30, 2014</t>
  </si>
  <si>
    <t>Name of Instrument</t>
  </si>
  <si>
    <t>Rating / Industry</t>
  </si>
  <si>
    <t>Quantity</t>
  </si>
  <si>
    <t>INE651A16FB7</t>
  </si>
  <si>
    <t>INE652A16GZ2</t>
  </si>
  <si>
    <t>INE008A16QO0</t>
  </si>
  <si>
    <t>INE976G16489</t>
  </si>
  <si>
    <t>The Ratnakar Bank Limited</t>
  </si>
  <si>
    <t>Pramerica Fixed Duration Fund - Series 7</t>
  </si>
  <si>
    <t>INE237A16VX6</t>
  </si>
  <si>
    <t>INE166A16JT0</t>
  </si>
  <si>
    <t>ING Vysya Bank Limited</t>
  </si>
  <si>
    <t>INE457A16CZ5</t>
  </si>
  <si>
    <t>Bank of Maharashtra</t>
  </si>
  <si>
    <t>INE238A16SP6</t>
  </si>
  <si>
    <t>Pramerica Fixed Duration Fund-Series 14</t>
  </si>
  <si>
    <t>INE238A16TJ7</t>
  </si>
  <si>
    <t>INE008A16SD9</t>
  </si>
  <si>
    <t>INE121H14CD4</t>
  </si>
  <si>
    <t>Il&amp;Fs Financial Services Limited</t>
  </si>
  <si>
    <t>Listed / awaiting listing on the stock exchanges</t>
  </si>
  <si>
    <t>Pramerica Midcap Opportunities Fund</t>
  </si>
  <si>
    <t>INE775A01035</t>
  </si>
  <si>
    <t>Motherson Sumi Systems Limited</t>
  </si>
  <si>
    <t>Auto Ancillaries</t>
  </si>
  <si>
    <t>INE423A01024</t>
  </si>
  <si>
    <t>Adani Enterprises Limited</t>
  </si>
  <si>
    <t>Trading</t>
  </si>
  <si>
    <t>INE455I01029</t>
  </si>
  <si>
    <t>Kaveri Seed Company Limited</t>
  </si>
  <si>
    <t>Transportation</t>
  </si>
  <si>
    <t>INE742F01042</t>
  </si>
  <si>
    <t>Adani Ports and Special Economic Zone Limited</t>
  </si>
  <si>
    <t>INE912H01013</t>
  </si>
  <si>
    <t>MBL Infrastructures Limited</t>
  </si>
  <si>
    <t>Construction</t>
  </si>
  <si>
    <t>INE612J01015</t>
  </si>
  <si>
    <t>Repco Home Finance Limited</t>
  </si>
  <si>
    <t>INE465A01025</t>
  </si>
  <si>
    <t>Bharat Forge Limited</t>
  </si>
  <si>
    <t>Industrial Products</t>
  </si>
  <si>
    <t>INE774D01024</t>
  </si>
  <si>
    <t>Mahindra &amp; Mahindra Financial Services Limited</t>
  </si>
  <si>
    <t>INE069A01017</t>
  </si>
  <si>
    <t>Aditya Birla Nuvo Limited</t>
  </si>
  <si>
    <t>Services</t>
  </si>
  <si>
    <t>INE111A01017</t>
  </si>
  <si>
    <t>Container Corporation of India Limited</t>
  </si>
  <si>
    <t>Engineering Services</t>
  </si>
  <si>
    <t>INE975G01012</t>
  </si>
  <si>
    <t>IL&amp;FS Transportation Networks Limited</t>
  </si>
  <si>
    <t>INE010B01019</t>
  </si>
  <si>
    <t>Cadila Healthcare Limited</t>
  </si>
  <si>
    <t>INE192A01025</t>
  </si>
  <si>
    <t>Tata Global Beverages Limited</t>
  </si>
  <si>
    <t>INE549A01026</t>
  </si>
  <si>
    <t>Hindustan Construction Company Limited</t>
  </si>
  <si>
    <t>Chemicals</t>
  </si>
  <si>
    <t>INE093A01033</t>
  </si>
  <si>
    <t>Hexaware Technologies Limited</t>
  </si>
  <si>
    <t>Plastic Products</t>
  </si>
  <si>
    <t>INE121A01016</t>
  </si>
  <si>
    <t>INE131A01031</t>
  </si>
  <si>
    <t>Gujarat Mineral Development Corporation Limited</t>
  </si>
  <si>
    <t>Hotels</t>
  </si>
  <si>
    <t>INE003A01024</t>
  </si>
  <si>
    <t>Siemens Limited</t>
  </si>
  <si>
    <t>Pesticides</t>
  </si>
  <si>
    <t>INE263A01016</t>
  </si>
  <si>
    <t>Bharat Electronics Limited</t>
  </si>
  <si>
    <t>INE935A01035</t>
  </si>
  <si>
    <t>Glenmark Pharmaceuticals Limited</t>
  </si>
  <si>
    <t>INE180K01011</t>
  </si>
  <si>
    <t>SKS Microfinance Limited</t>
  </si>
  <si>
    <t>INE331A01037</t>
  </si>
  <si>
    <t>The Ramco Cements Limited</t>
  </si>
  <si>
    <t>INE944F01028</t>
  </si>
  <si>
    <t>Radico Khaitan Limited</t>
  </si>
  <si>
    <t>INE152B01027</t>
  </si>
  <si>
    <t>GATI Limited</t>
  </si>
  <si>
    <t>INE956G01038</t>
  </si>
  <si>
    <t>VA Tech Wabag Limited</t>
  </si>
  <si>
    <t>INE852F01015</t>
  </si>
  <si>
    <t>Gateway Distriparks Limited</t>
  </si>
  <si>
    <t>INE663F01024</t>
  </si>
  <si>
    <t>Info Edge (India) Limited</t>
  </si>
  <si>
    <t>INE020B01018</t>
  </si>
  <si>
    <t>INE506A01018</t>
  </si>
  <si>
    <t>Dredging Corporation of India Limited</t>
  </si>
  <si>
    <t>INE134E01011</t>
  </si>
  <si>
    <t>Power Finance Corporation Limited</t>
  </si>
  <si>
    <t>INE084A01016</t>
  </si>
  <si>
    <t>INE694A01020</t>
  </si>
  <si>
    <t>Unitech Limited</t>
  </si>
  <si>
    <t>INE571A01020</t>
  </si>
  <si>
    <t>IPCA Laboratories Limited</t>
  </si>
  <si>
    <t>INE318A01026</t>
  </si>
  <si>
    <t>Pidilite Industries Limited</t>
  </si>
  <si>
    <t>INE215D01010</t>
  </si>
  <si>
    <t>EPC Industries Limited</t>
  </si>
  <si>
    <t>INE446C01013</t>
  </si>
  <si>
    <t>Global Offshore Services Limited</t>
  </si>
  <si>
    <t>INE669E01016</t>
  </si>
  <si>
    <t>Idea Cellular Limited</t>
  </si>
  <si>
    <t>INE018I01017</t>
  </si>
  <si>
    <t>MindTree Limited</t>
  </si>
  <si>
    <t>INE066O01014</t>
  </si>
  <si>
    <t>Wonderla Holidays Limited</t>
  </si>
  <si>
    <t>INE175A01038</t>
  </si>
  <si>
    <t>Jain Irrigation Systems Limited</t>
  </si>
  <si>
    <t>INE603J01030</t>
  </si>
  <si>
    <t>PI Industries Limited</t>
  </si>
  <si>
    <t>INE228A01035</t>
  </si>
  <si>
    <t>Usha Martin Limited</t>
  </si>
  <si>
    <t>INE152M01016</t>
  </si>
  <si>
    <t>Triveni Turbine Limited</t>
  </si>
  <si>
    <t>Pramerica Income Fund</t>
  </si>
  <si>
    <t>Pramerica Liquid Fund</t>
  </si>
  <si>
    <t>Portfolio as on May 31,2014</t>
  </si>
  <si>
    <t>BWR A1+</t>
  </si>
  <si>
    <t>INE476A16LC5</t>
  </si>
  <si>
    <t>INE428A16MH3</t>
  </si>
  <si>
    <t>Allahabad Bank</t>
  </si>
  <si>
    <t>INE084A16AG1</t>
  </si>
  <si>
    <t>03-Jun-2014</t>
  </si>
  <si>
    <t>INE112A16DU5</t>
  </si>
  <si>
    <t>Corporation Bank</t>
  </si>
  <si>
    <t>INE476A16KB9</t>
  </si>
  <si>
    <t>13-Jun-2014</t>
  </si>
  <si>
    <t>INE648A16GM8</t>
  </si>
  <si>
    <t>INE652A16GS7</t>
  </si>
  <si>
    <t>INE651A16GA7</t>
  </si>
  <si>
    <t>INE160A16KF0</t>
  </si>
  <si>
    <t>06-Jun-2014</t>
  </si>
  <si>
    <t>INE008A16VY9</t>
  </si>
  <si>
    <t>25-Jul-2014</t>
  </si>
  <si>
    <t>INE729N14145</t>
  </si>
  <si>
    <t>TVS Credit Services Limited</t>
  </si>
  <si>
    <t>10-Jun-2014</t>
  </si>
  <si>
    <t>INE484J14186</t>
  </si>
  <si>
    <t>Godrej Properties Limited</t>
  </si>
  <si>
    <t>INE582L14340</t>
  </si>
  <si>
    <t>Tata Housing Development Company Limited</t>
  </si>
  <si>
    <t>21-Jul-2014</t>
  </si>
  <si>
    <t>INE126A14AY8</t>
  </si>
  <si>
    <t>EID Parry India Limited</t>
  </si>
  <si>
    <t>INE233A14CW2</t>
  </si>
  <si>
    <t>Godrej Industries Limited</t>
  </si>
  <si>
    <t>INE036A14613</t>
  </si>
  <si>
    <t>INE484J14160</t>
  </si>
  <si>
    <t>INE870D14379</t>
  </si>
  <si>
    <t>National Fertilizers Limited</t>
  </si>
  <si>
    <t>INE389H14488</t>
  </si>
  <si>
    <t>KEC International Limted</t>
  </si>
  <si>
    <t>08-Jul-2014</t>
  </si>
  <si>
    <t>INE909H14EW8</t>
  </si>
  <si>
    <t>11-Jul-2014</t>
  </si>
  <si>
    <t>INE265J14023</t>
  </si>
  <si>
    <t>JM Financial Asset Reconstruction Company Limited</t>
  </si>
  <si>
    <t>14-Jul-2014</t>
  </si>
  <si>
    <t>INE036A14670</t>
  </si>
  <si>
    <t>Reliance Infrastructure</t>
  </si>
  <si>
    <t>26-Jun-2014</t>
  </si>
  <si>
    <t>INE410J14264</t>
  </si>
  <si>
    <t>Kotak Commodity Services Limited</t>
  </si>
  <si>
    <t>INE514E14GE6</t>
  </si>
  <si>
    <t>INE126A07194</t>
  </si>
  <si>
    <t>INE895D08360</t>
  </si>
  <si>
    <t>Tata Sons Limited</t>
  </si>
  <si>
    <t>16-Jun-2014</t>
  </si>
  <si>
    <t>Notes:</t>
  </si>
  <si>
    <t xml:space="preserve">1.   Total Non Performing Assets provided for </t>
  </si>
  <si>
    <t>Nil</t>
  </si>
  <si>
    <t xml:space="preserve">             Growth Option - Regular Plan</t>
  </si>
  <si>
    <t xml:space="preserve">             Daily Dividend Option - Regular Plan</t>
  </si>
  <si>
    <t xml:space="preserve">             Weekly Dividend Option - Regular Plan</t>
  </si>
  <si>
    <t xml:space="preserve">             Fortnightly Dividend Option - Regular Plan</t>
  </si>
  <si>
    <t xml:space="preserve">             Monthly Dividend Option - Regular Plan</t>
  </si>
  <si>
    <t xml:space="preserve">             Bonus Plan - Regular Plan</t>
  </si>
  <si>
    <t xml:space="preserve">             Growth Option - Direct Plan</t>
  </si>
  <si>
    <t xml:space="preserve">             Daily Dividend Option - Direct Plan</t>
  </si>
  <si>
    <t xml:space="preserve">             Weekly Dividend Option - Direct Plan</t>
  </si>
  <si>
    <t xml:space="preserve">             Monthly Dividend Option - Direct Plan</t>
  </si>
  <si>
    <t xml:space="preserve">             Bonus Plan - Direct Plan</t>
  </si>
  <si>
    <t>4.   Exposure to derivative instrument at the end of the month</t>
  </si>
  <si>
    <t>5.   Investment in foreign securities /ADRs/GDRs at the end of the month</t>
  </si>
  <si>
    <t>6.   Investment in short term deposit at the end of the month (In Lacs)</t>
  </si>
  <si>
    <t>7.   Average Portfolio Maturity</t>
  </si>
  <si>
    <t>8.   Total Dividend (net) declared during the month - (Dividend Option - Daily, Weekly, Fortnightly and Monthly)</t>
  </si>
  <si>
    <t>Plan/Option Name</t>
  </si>
  <si>
    <t>Individual &amp; HUF</t>
  </si>
  <si>
    <t>Others</t>
  </si>
  <si>
    <t>Dividends are declared on face value of Rs. 1000 per unit. After distribution of dividend, the NAV falls to the extent of dividend and statutory levy (if applicable).</t>
  </si>
  <si>
    <t>9. Total Exposure to illiquid securities is 0.00% of the portfolio, i.e. Rs.0.00 lakh</t>
  </si>
  <si>
    <t xml:space="preserve">             Daily Dividend Option  - Regular Plan</t>
  </si>
  <si>
    <t xml:space="preserve">             Weekly Dividend Option  - Regular Plan</t>
  </si>
  <si>
    <t xml:space="preserve">             Fortnightly Dividend Option  - Regular Plan</t>
  </si>
  <si>
    <t xml:space="preserve">             Monthly Dividend Option - Regular Plan </t>
  </si>
  <si>
    <t xml:space="preserve">             Bonus Option - Regular Plan </t>
  </si>
  <si>
    <t xml:space="preserve">             Daily Dividend Option  - Direct Plan</t>
  </si>
  <si>
    <t xml:space="preserve">             Weekly Dividend Option  - Direct Plan</t>
  </si>
  <si>
    <t xml:space="preserve">             Bonus Option - Direct Plan</t>
  </si>
  <si>
    <t>5.   Investment in foreign securities/ADRs/GDRs at the end of the month</t>
  </si>
  <si>
    <t>1.   Total Non Performing Assets provided for</t>
  </si>
  <si>
    <t xml:space="preserve">             Growth Option  - Regular Plan</t>
  </si>
  <si>
    <t xml:space="preserve">             Dividend Option - Regular Plan</t>
  </si>
  <si>
    <t xml:space="preserve">             Growth Option  - Direct Plan</t>
  </si>
  <si>
    <t xml:space="preserve">             Dividend Option - Direct Plan</t>
  </si>
  <si>
    <t>Type</t>
  </si>
  <si>
    <t>Scheme</t>
  </si>
  <si>
    <t>Underlying</t>
  </si>
  <si>
    <t>Long / Short</t>
  </si>
  <si>
    <t xml:space="preserve">Futures Price when purchased </t>
  </si>
  <si>
    <t>Margin maintained in Rs. Lakhs</t>
  </si>
  <si>
    <t>Total exposure due to futures as a %age to net assets</t>
  </si>
  <si>
    <t>Hedging</t>
  </si>
  <si>
    <t>Other than Hedging</t>
  </si>
  <si>
    <t>Total Number of contracts where futures were bought</t>
  </si>
  <si>
    <t>Total Number of contracts where futures were sold</t>
  </si>
  <si>
    <t>Gross Notional Value of contracts where futures were bought</t>
  </si>
  <si>
    <t>Net Profit/Loss value on all contracts combined</t>
  </si>
  <si>
    <t>Number of Contracts</t>
  </si>
  <si>
    <t>Option Price when purchased</t>
  </si>
  <si>
    <t>Total %age of existing assets hedged through put options</t>
  </si>
  <si>
    <t>Call/Put</t>
  </si>
  <si>
    <t>Total Number of contracts entered into</t>
  </si>
  <si>
    <t>Gross Notional Value of contracts entered into</t>
  </si>
  <si>
    <t>Call</t>
  </si>
  <si>
    <t>7.   Portfolio Turnover Ratio</t>
  </si>
  <si>
    <t>8.   Total Dividend (net) declared during the month- (Dividend Option)</t>
  </si>
  <si>
    <t>Dividend Option - Regular Plan</t>
  </si>
  <si>
    <t>NIL</t>
  </si>
  <si>
    <t>Dividend Option - Direct Plan</t>
  </si>
  <si>
    <t>Dividends are declared on face value of  Rs. 10 per unit.  After distribution of dividend,  the NAV falls to the extent of dividend and statutory levy (if applicable).</t>
  </si>
  <si>
    <t>8.   Total Dividend (net) declared during the month - (Dividend Option)</t>
  </si>
  <si>
    <t xml:space="preserve">             Quarterly Dividend Option - Regular Plan</t>
  </si>
  <si>
    <t xml:space="preserve">             Bonus Option - Regular Plan</t>
  </si>
  <si>
    <t xml:space="preserve">             Fortnightly Dividend Option - Direct Plan</t>
  </si>
  <si>
    <t xml:space="preserve">             Quarterly Dividend Option - Direct Plan</t>
  </si>
  <si>
    <t>8.   Total Dividend (net) declared during the month - (Dividend Option - Weekly, Fortnightly, Monthly and Quarterly)</t>
  </si>
  <si>
    <t xml:space="preserve">            Quarterly Dividend Option - Regular Plan</t>
  </si>
  <si>
    <t xml:space="preserve">            Quarterly Dividend Option - Direct Plan</t>
  </si>
  <si>
    <t xml:space="preserve">            Growth Option - Regular Plan</t>
  </si>
  <si>
    <t xml:space="preserve">            Dividend Option - Regular Plan</t>
  </si>
  <si>
    <t xml:space="preserve">            Growth Option - Direct Plan</t>
  </si>
  <si>
    <t xml:space="preserve">            Monthly Dividend Option - Direct Plan</t>
  </si>
  <si>
    <t xml:space="preserve">            Bonus Option - Direct Plan</t>
  </si>
  <si>
    <t>8.   Total Dividend (net) declared during the one month - (Dividend Option)</t>
  </si>
  <si>
    <t xml:space="preserve">            Dividend Option - Direct Plan</t>
  </si>
  <si>
    <t>Daily Dividend Option - Regular Plan</t>
  </si>
  <si>
    <t>Weekly Dividend Option - Regular Plan</t>
  </si>
  <si>
    <t>Fortnightly Dividend Option - Regular Plan</t>
  </si>
  <si>
    <t>Monthly Dividend Option - Regular Plan</t>
  </si>
  <si>
    <t>Daily Dividend Option - Direct Plan</t>
  </si>
  <si>
    <t>Weekly Dividend Option - Direct Plan</t>
  </si>
  <si>
    <t>Monthly Dividend Option - Direct Plan</t>
  </si>
  <si>
    <t xml:space="preserve">            Bonus Option - Regular Plan</t>
  </si>
  <si>
    <t>Dividend Option -Regular Plan</t>
  </si>
  <si>
    <t>8.   Total Dividend (net) declared during the month - (Dividend Option -Quarterly and Monthly)</t>
  </si>
  <si>
    <t>Quarterly Dividend Option - Regular Plan</t>
  </si>
  <si>
    <t>Quarterly Dividend Option - Direct Plan</t>
  </si>
  <si>
    <t xml:space="preserve">             Weekly Dividend Option - Regular Plan </t>
  </si>
  <si>
    <t>8.   Total Dividend (net) declared during the month - (Dividend Option - Daily, Weekly and Monthly)</t>
  </si>
  <si>
    <t>FFDD</t>
  </si>
  <si>
    <t>FFWD</t>
  </si>
  <si>
    <t>FFMD</t>
  </si>
  <si>
    <t xml:space="preserve">             Weekley Dividend Option - Direct Plan</t>
  </si>
  <si>
    <t xml:space="preserve">             Growth Option</t>
  </si>
  <si>
    <t xml:space="preserve">             Dividend Option</t>
  </si>
  <si>
    <t xml:space="preserve">             Direct Growth Option</t>
  </si>
  <si>
    <t>Dividend Option</t>
  </si>
  <si>
    <t xml:space="preserve">             Annual Dividend Option - Direct Plan</t>
  </si>
  <si>
    <t>Annual Dividend Option - Direct Plan</t>
  </si>
  <si>
    <t>2.   NAV at the beginning of the month (Declared NAV as on 30th April14)</t>
  </si>
  <si>
    <t>3.   NAV at the end of the month (Declared NAV as on 31st May14)</t>
  </si>
  <si>
    <t>3.   NAV at the end of the month (Declared NAV as on 30th May14)</t>
  </si>
  <si>
    <t>Positions through Futures as on 30 May 2014</t>
  </si>
  <si>
    <t>Positions through Put Options as on 30 May 2014</t>
  </si>
  <si>
    <t>For the month ended on 30 May 2014 - Hedging and Non-Hedging transactions through options which have been squared off/expired</t>
  </si>
  <si>
    <t>For the month ended on 30 May 2014 - Hedging and Non-Hedging transactions through futures which have been squared off/expired</t>
  </si>
  <si>
    <t>15 Days</t>
  </si>
  <si>
    <t>151 Days</t>
  </si>
  <si>
    <t>1.24 Years</t>
  </si>
  <si>
    <t>273 Days</t>
  </si>
  <si>
    <t>2.56 Years</t>
  </si>
  <si>
    <t>5.43 Years</t>
  </si>
  <si>
    <t>7 Days</t>
  </si>
  <si>
    <t>9.16 Years</t>
  </si>
  <si>
    <t>2.18 Months</t>
  </si>
  <si>
    <t>2.36 Months</t>
  </si>
  <si>
    <t>3.33 Months</t>
  </si>
  <si>
    <t>2.73 Years</t>
  </si>
  <si>
    <t xml:space="preserve">             Monthly Dividend Option-Direct Plan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</si>
</sst>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"/>
    <numFmt numFmtId="165" formatCode="0.00\%;\-0.00\%"/>
    <numFmt numFmtId="166" formatCode="#,###;\(#,###\)"/>
    <numFmt numFmtId="167" formatCode="#,000.00;\(#,000.00\)"/>
    <numFmt numFmtId="168" formatCode="[$-409]dd\-mmm\-yy;@"/>
    <numFmt numFmtId="169" formatCode="_ * #,##0_)_£_ ;_ * \(#,##0\)_£_ ;_ * &quot;-&quot;??_)_£_ ;_ @_ "/>
    <numFmt numFmtId="170" formatCode="dd\-mmm\-yyyy"/>
    <numFmt numFmtId="171" formatCode="_(* #,##0_);_(* \(#,##0\);_(* &quot;-&quot;??_);_(@_)"/>
    <numFmt numFmtId="172" formatCode="0.0%"/>
    <numFmt numFmtId="173" formatCode="0.000%"/>
    <numFmt numFmtId="174" formatCode="[$-409]mmmm\ dd\,\ yyyy"/>
    <numFmt numFmtId="175" formatCode="[$-409]d\-mmm\-yyyy;@"/>
    <numFmt numFmtId="176" formatCode="_(* #,##0.000_);_(* \(#,##0.000\);_(* &quot;-&quot;??_);_(@_)"/>
    <numFmt numFmtId="177" formatCode="_(* #,##0.0000_);_(* \(#,##0.0000\);_(* &quot;-&quot;??_);_(@_)"/>
    <numFmt numFmtId="178" formatCode="0.0000"/>
    <numFmt numFmtId="179" formatCode="_(* #,##0.00000_);_(* \(#,##0.00000\);_(* &quot;-&quot;??_);_(@_)"/>
    <numFmt numFmtId="180" formatCode="0.000000"/>
    <numFmt numFmtId="181" formatCode="#,##0.000000"/>
    <numFmt numFmtId="182" formatCode="##0.0000_);\(##0.0000\)"/>
    <numFmt numFmtId="183" formatCode="0.00000"/>
    <numFmt numFmtId="184" formatCode="##0.00000_);\(##0.00000\)"/>
    <numFmt numFmtId="185" formatCode="0.0000000"/>
    <numFmt numFmtId="186" formatCode="_(* #,##0.000000_);_(* \(#,##0.000000\);_(* &quot;-&quot;??_);_(@_)"/>
  </numFmts>
  <fonts count="53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12"/>
      <color indexed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39" fontId="16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4" fillId="33" borderId="10" xfId="0" applyNumberFormat="1" applyFont="1" applyFill="1" applyBorder="1" applyAlignment="1">
      <alignment horizontal="left"/>
    </xf>
    <xf numFmtId="49" fontId="5" fillId="33" borderId="10" xfId="0" applyNumberFormat="1" applyFont="1" applyFill="1" applyBorder="1" applyAlignment="1">
      <alignment horizontal="left"/>
    </xf>
    <xf numFmtId="49" fontId="6" fillId="33" borderId="0" xfId="0" applyNumberFormat="1" applyFont="1" applyFill="1" applyAlignment="1">
      <alignment horizontal="left"/>
    </xf>
    <xf numFmtId="49" fontId="7" fillId="34" borderId="10" xfId="0" applyNumberFormat="1" applyFont="1" applyFill="1" applyBorder="1" applyAlignment="1">
      <alignment horizontal="center"/>
    </xf>
    <xf numFmtId="49" fontId="7" fillId="33" borderId="0" xfId="0" applyNumberFormat="1" applyFont="1" applyFill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164" fontId="8" fillId="33" borderId="10" xfId="0" applyNumberFormat="1" applyFont="1" applyFill="1" applyBorder="1" applyAlignment="1">
      <alignment horizontal="right"/>
    </xf>
    <xf numFmtId="165" fontId="8" fillId="33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right"/>
    </xf>
    <xf numFmtId="49" fontId="9" fillId="33" borderId="10" xfId="0" applyNumberFormat="1" applyFont="1" applyFill="1" applyBorder="1" applyAlignment="1">
      <alignment horizontal="left"/>
    </xf>
    <xf numFmtId="166" fontId="9" fillId="33" borderId="10" xfId="0" applyNumberFormat="1" applyFont="1" applyFill="1" applyBorder="1" applyAlignment="1">
      <alignment horizontal="right"/>
    </xf>
    <xf numFmtId="164" fontId="9" fillId="33" borderId="10" xfId="0" applyNumberFormat="1" applyFont="1" applyFill="1" applyBorder="1" applyAlignment="1">
      <alignment horizontal="right"/>
    </xf>
    <xf numFmtId="165" fontId="9" fillId="33" borderId="10" xfId="0" applyNumberFormat="1" applyFont="1" applyFill="1" applyBorder="1" applyAlignment="1">
      <alignment horizontal="right"/>
    </xf>
    <xf numFmtId="49" fontId="9" fillId="33" borderId="10" xfId="0" applyNumberFormat="1" applyFont="1" applyFill="1" applyBorder="1" applyAlignment="1">
      <alignment horizontal="right"/>
    </xf>
    <xf numFmtId="49" fontId="10" fillId="33" borderId="0" xfId="0" applyNumberFormat="1" applyFont="1" applyFill="1" applyAlignment="1">
      <alignment horizontal="left"/>
    </xf>
    <xf numFmtId="49" fontId="5" fillId="35" borderId="10" xfId="0" applyNumberFormat="1" applyFont="1" applyFill="1" applyBorder="1" applyAlignment="1">
      <alignment horizontal="left"/>
    </xf>
    <xf numFmtId="165" fontId="9" fillId="35" borderId="10" xfId="0" applyNumberFormat="1" applyFont="1" applyFill="1" applyBorder="1" applyAlignment="1">
      <alignment horizontal="right" vertical="center"/>
    </xf>
    <xf numFmtId="49" fontId="10" fillId="33" borderId="0" xfId="0" applyNumberFormat="1" applyFont="1" applyFill="1" applyAlignment="1">
      <alignment horizontal="left" vertical="center"/>
    </xf>
    <xf numFmtId="49" fontId="4" fillId="33" borderId="10" xfId="0" applyNumberFormat="1" applyFont="1" applyFill="1" applyBorder="1" applyAlignment="1">
      <alignment horizontal="left" vertical="center"/>
    </xf>
    <xf numFmtId="164" fontId="9" fillId="35" borderId="10" xfId="0" applyNumberFormat="1" applyFont="1" applyFill="1" applyBorder="1" applyAlignment="1">
      <alignment horizontal="right"/>
    </xf>
    <xf numFmtId="165" fontId="9" fillId="35" borderId="10" xfId="0" applyNumberFormat="1" applyFont="1" applyFill="1" applyBorder="1" applyAlignment="1">
      <alignment horizontal="right"/>
    </xf>
    <xf numFmtId="49" fontId="10" fillId="34" borderId="10" xfId="0" applyNumberFormat="1" applyFont="1" applyFill="1" applyBorder="1" applyAlignment="1">
      <alignment horizontal="left" vertical="center"/>
    </xf>
    <xf numFmtId="49" fontId="7" fillId="34" borderId="10" xfId="0" applyNumberFormat="1" applyFont="1" applyFill="1" applyBorder="1" applyAlignment="1">
      <alignment horizontal="left"/>
    </xf>
    <xf numFmtId="49" fontId="10" fillId="34" borderId="10" xfId="0" applyNumberFormat="1" applyFont="1" applyFill="1" applyBorder="1" applyAlignment="1">
      <alignment horizontal="right" vertical="center"/>
    </xf>
    <xf numFmtId="164" fontId="8" fillId="34" borderId="10" xfId="0" applyNumberFormat="1" applyFont="1" applyFill="1" applyBorder="1" applyAlignment="1">
      <alignment horizontal="right"/>
    </xf>
    <xf numFmtId="165" fontId="8" fillId="34" borderId="10" xfId="0" applyNumberFormat="1" applyFont="1" applyFill="1" applyBorder="1" applyAlignment="1">
      <alignment horizontal="right"/>
    </xf>
    <xf numFmtId="49" fontId="9" fillId="35" borderId="10" xfId="0" applyNumberFormat="1" applyFont="1" applyFill="1" applyBorder="1" applyAlignment="1">
      <alignment horizontal="left" vertical="center"/>
    </xf>
    <xf numFmtId="49" fontId="9" fillId="35" borderId="10" xfId="0" applyNumberFormat="1" applyFont="1" applyFill="1" applyBorder="1" applyAlignment="1">
      <alignment horizontal="right" vertical="center"/>
    </xf>
    <xf numFmtId="49" fontId="9" fillId="33" borderId="10" xfId="0" applyNumberFormat="1" applyFont="1" applyFill="1" applyBorder="1" applyAlignment="1">
      <alignment horizontal="left" vertical="center"/>
    </xf>
    <xf numFmtId="49" fontId="9" fillId="33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/>
    </xf>
    <xf numFmtId="49" fontId="8" fillId="33" borderId="0" xfId="0" applyNumberFormat="1" applyFont="1" applyFill="1" applyAlignment="1">
      <alignment horizontal="left"/>
    </xf>
    <xf numFmtId="49" fontId="5" fillId="33" borderId="10" xfId="0" applyNumberFormat="1" applyFont="1" applyFill="1" applyBorder="1" applyAlignment="1">
      <alignment horizontal="left" vertical="center"/>
    </xf>
    <xf numFmtId="49" fontId="5" fillId="35" borderId="10" xfId="0" applyNumberFormat="1" applyFont="1" applyFill="1" applyBorder="1" applyAlignment="1">
      <alignment horizontal="left" vertical="center"/>
    </xf>
    <xf numFmtId="49" fontId="7" fillId="34" borderId="10" xfId="0" applyNumberFormat="1" applyFont="1" applyFill="1" applyBorder="1" applyAlignment="1">
      <alignment horizontal="left" vertical="center"/>
    </xf>
    <xf numFmtId="167" fontId="9" fillId="33" borderId="10" xfId="0" applyNumberFormat="1" applyFont="1" applyFill="1" applyBorder="1" applyAlignment="1">
      <alignment horizontal="right"/>
    </xf>
    <xf numFmtId="167" fontId="9" fillId="35" borderId="10" xfId="0" applyNumberFormat="1" applyFont="1" applyFill="1" applyBorder="1" applyAlignment="1">
      <alignment horizontal="right"/>
    </xf>
    <xf numFmtId="167" fontId="8" fillId="34" borderId="10" xfId="0" applyNumberFormat="1" applyFont="1" applyFill="1" applyBorder="1" applyAlignment="1">
      <alignment horizontal="right"/>
    </xf>
    <xf numFmtId="165" fontId="9" fillId="33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52" fillId="36" borderId="0" xfId="0" applyFont="1" applyFill="1" applyAlignment="1">
      <alignment/>
    </xf>
    <xf numFmtId="0" fontId="0" fillId="0" borderId="0" xfId="0" applyFill="1" applyBorder="1" applyAlignment="1">
      <alignment/>
    </xf>
    <xf numFmtId="10" fontId="0" fillId="0" borderId="0" xfId="64" applyNumberFormat="1" applyFont="1" applyAlignment="1">
      <alignment/>
    </xf>
    <xf numFmtId="171" fontId="0" fillId="0" borderId="0" xfId="45" applyNumberFormat="1" applyFont="1" applyAlignment="1">
      <alignment/>
    </xf>
    <xf numFmtId="49" fontId="13" fillId="35" borderId="10" xfId="0" applyNumberFormat="1" applyFont="1" applyFill="1" applyBorder="1" applyAlignment="1">
      <alignment horizontal="left" vertical="center"/>
    </xf>
    <xf numFmtId="49" fontId="13" fillId="35" borderId="10" xfId="0" applyNumberFormat="1" applyFont="1" applyFill="1" applyBorder="1" applyAlignment="1">
      <alignment horizontal="right" vertical="center"/>
    </xf>
    <xf numFmtId="164" fontId="9" fillId="35" borderId="10" xfId="0" applyNumberFormat="1" applyFont="1" applyFill="1" applyBorder="1" applyAlignment="1">
      <alignment horizontal="right" vertical="center"/>
    </xf>
    <xf numFmtId="49" fontId="13" fillId="33" borderId="10" xfId="0" applyNumberFormat="1" applyFont="1" applyFill="1" applyBorder="1" applyAlignment="1">
      <alignment horizontal="left" vertical="center"/>
    </xf>
    <xf numFmtId="49" fontId="13" fillId="33" borderId="10" xfId="0" applyNumberFormat="1" applyFont="1" applyFill="1" applyBorder="1" applyAlignment="1">
      <alignment horizontal="right" vertical="center"/>
    </xf>
    <xf numFmtId="0" fontId="7" fillId="37" borderId="11" xfId="54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0" fontId="0" fillId="0" borderId="0" xfId="64" applyNumberFormat="1" applyFont="1" applyAlignment="1">
      <alignment/>
    </xf>
    <xf numFmtId="0" fontId="7" fillId="37" borderId="11" xfId="0" applyFont="1" applyFill="1" applyBorder="1" applyAlignment="1">
      <alignment horizontal="center" vertical="top" wrapText="1"/>
    </xf>
    <xf numFmtId="169" fontId="7" fillId="37" borderId="11" xfId="45" applyNumberFormat="1" applyFont="1" applyFill="1" applyBorder="1" applyAlignment="1">
      <alignment horizontal="center" vertical="top" wrapText="1"/>
    </xf>
    <xf numFmtId="39" fontId="7" fillId="37" borderId="11" xfId="45" applyNumberFormat="1" applyFont="1" applyFill="1" applyBorder="1" applyAlignment="1">
      <alignment horizontal="center" vertical="top" wrapText="1"/>
    </xf>
    <xf numFmtId="10" fontId="7" fillId="37" borderId="11" xfId="64" applyNumberFormat="1" applyFont="1" applyFill="1" applyBorder="1" applyAlignment="1">
      <alignment horizontal="center" vertical="top" wrapText="1"/>
    </xf>
    <xf numFmtId="170" fontId="7" fillId="37" borderId="12" xfId="45" applyNumberFormat="1" applyFont="1" applyFill="1" applyBorder="1" applyAlignment="1">
      <alignment horizontal="center" vertical="top" wrapText="1"/>
    </xf>
    <xf numFmtId="39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0" fontId="8" fillId="34" borderId="10" xfId="63" applyNumberFormat="1" applyFont="1" applyFill="1" applyBorder="1" applyAlignment="1">
      <alignment horizontal="right"/>
    </xf>
    <xf numFmtId="10" fontId="9" fillId="33" borderId="10" xfId="63" applyNumberFormat="1" applyFont="1" applyFill="1" applyBorder="1" applyAlignment="1">
      <alignment horizontal="right"/>
    </xf>
    <xf numFmtId="10" fontId="9" fillId="35" borderId="10" xfId="0" applyNumberFormat="1" applyFont="1" applyFill="1" applyBorder="1" applyAlignment="1">
      <alignment horizontal="right" vertical="center"/>
    </xf>
    <xf numFmtId="49" fontId="6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 vertical="center"/>
    </xf>
    <xf numFmtId="49" fontId="5" fillId="33" borderId="10" xfId="0" applyNumberFormat="1" applyFont="1" applyFill="1" applyBorder="1" applyAlignment="1">
      <alignment horizontal="center"/>
    </xf>
    <xf numFmtId="49" fontId="7" fillId="33" borderId="0" xfId="0" applyNumberFormat="1" applyFont="1" applyFill="1" applyAlignment="1">
      <alignment horizontal="center"/>
    </xf>
    <xf numFmtId="49" fontId="9" fillId="33" borderId="10" xfId="0" applyNumberFormat="1" applyFont="1" applyFill="1" applyBorder="1" applyAlignment="1">
      <alignment horizontal="left"/>
    </xf>
    <xf numFmtId="10" fontId="9" fillId="33" borderId="10" xfId="63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left"/>
    </xf>
    <xf numFmtId="0" fontId="9" fillId="33" borderId="10" xfId="0" applyFont="1" applyFill="1" applyBorder="1" applyAlignment="1">
      <alignment horizontal="right"/>
    </xf>
    <xf numFmtId="166" fontId="9" fillId="33" borderId="10" xfId="0" applyNumberFormat="1" applyFont="1" applyFill="1" applyBorder="1" applyAlignment="1">
      <alignment horizontal="right"/>
    </xf>
    <xf numFmtId="164" fontId="9" fillId="33" borderId="10" xfId="0" applyNumberFormat="1" applyFont="1" applyFill="1" applyBorder="1" applyAlignment="1">
      <alignment horizontal="right"/>
    </xf>
    <xf numFmtId="49" fontId="9" fillId="33" borderId="10" xfId="0" applyNumberFormat="1" applyFont="1" applyFill="1" applyBorder="1" applyAlignment="1">
      <alignment horizontal="right"/>
    </xf>
    <xf numFmtId="49" fontId="10" fillId="33" borderId="0" xfId="0" applyNumberFormat="1" applyFont="1" applyFill="1" applyAlignment="1">
      <alignment horizontal="left"/>
    </xf>
    <xf numFmtId="49" fontId="9" fillId="35" borderId="10" xfId="0" applyNumberFormat="1" applyFont="1" applyFill="1" applyBorder="1" applyAlignment="1">
      <alignment horizontal="left" vertical="center"/>
    </xf>
    <xf numFmtId="49" fontId="5" fillId="35" borderId="10" xfId="0" applyNumberFormat="1" applyFont="1" applyFill="1" applyBorder="1" applyAlignment="1">
      <alignment horizontal="left"/>
    </xf>
    <xf numFmtId="49" fontId="9" fillId="35" borderId="10" xfId="0" applyNumberFormat="1" applyFont="1" applyFill="1" applyBorder="1" applyAlignment="1">
      <alignment horizontal="right" vertical="center"/>
    </xf>
    <xf numFmtId="164" fontId="9" fillId="35" borderId="10" xfId="0" applyNumberFormat="1" applyFont="1" applyFill="1" applyBorder="1" applyAlignment="1">
      <alignment horizontal="right"/>
    </xf>
    <xf numFmtId="165" fontId="9" fillId="35" borderId="10" xfId="0" applyNumberFormat="1" applyFont="1" applyFill="1" applyBorder="1" applyAlignment="1">
      <alignment horizontal="right" vertical="center"/>
    </xf>
    <xf numFmtId="49" fontId="10" fillId="33" borderId="0" xfId="0" applyNumberFormat="1" applyFont="1" applyFill="1" applyAlignment="1">
      <alignment horizontal="left" vertical="center"/>
    </xf>
    <xf numFmtId="10" fontId="9" fillId="35" borderId="10" xfId="0" applyNumberFormat="1" applyFont="1" applyFill="1" applyBorder="1" applyAlignment="1">
      <alignment horizontal="right" vertical="center"/>
    </xf>
    <xf numFmtId="49" fontId="10" fillId="34" borderId="10" xfId="0" applyNumberFormat="1" applyFont="1" applyFill="1" applyBorder="1" applyAlignment="1">
      <alignment horizontal="left" vertical="center"/>
    </xf>
    <xf numFmtId="49" fontId="7" fillId="34" borderId="10" xfId="0" applyNumberFormat="1" applyFont="1" applyFill="1" applyBorder="1" applyAlignment="1">
      <alignment horizontal="left"/>
    </xf>
    <xf numFmtId="49" fontId="10" fillId="34" borderId="10" xfId="0" applyNumberFormat="1" applyFont="1" applyFill="1" applyBorder="1" applyAlignment="1">
      <alignment horizontal="right" vertical="center"/>
    </xf>
    <xf numFmtId="164" fontId="8" fillId="34" borderId="10" xfId="0" applyNumberFormat="1" applyFont="1" applyFill="1" applyBorder="1" applyAlignment="1">
      <alignment horizontal="right"/>
    </xf>
    <xf numFmtId="10" fontId="8" fillId="34" borderId="10" xfId="63" applyNumberFormat="1" applyFont="1" applyFill="1" applyBorder="1" applyAlignment="1">
      <alignment horizontal="right"/>
    </xf>
    <xf numFmtId="49" fontId="9" fillId="33" borderId="10" xfId="0" applyNumberFormat="1" applyFont="1" applyFill="1" applyBorder="1" applyAlignment="1">
      <alignment horizontal="left" vertical="center"/>
    </xf>
    <xf numFmtId="49" fontId="9" fillId="33" borderId="10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Alignment="1">
      <alignment horizontal="left"/>
    </xf>
    <xf numFmtId="49" fontId="4" fillId="33" borderId="10" xfId="0" applyNumberFormat="1" applyFont="1" applyFill="1" applyBorder="1" applyAlignment="1">
      <alignment horizontal="left"/>
    </xf>
    <xf numFmtId="49" fontId="7" fillId="34" borderId="10" xfId="0" applyNumberFormat="1" applyFont="1" applyFill="1" applyBorder="1" applyAlignment="1">
      <alignment horizontal="center"/>
    </xf>
    <xf numFmtId="164" fontId="8" fillId="33" borderId="10" xfId="0" applyNumberFormat="1" applyFont="1" applyFill="1" applyBorder="1" applyAlignment="1">
      <alignment horizontal="right"/>
    </xf>
    <xf numFmtId="165" fontId="8" fillId="33" borderId="10" xfId="0" applyNumberFormat="1" applyFont="1" applyFill="1" applyBorder="1" applyAlignment="1">
      <alignment horizontal="right"/>
    </xf>
    <xf numFmtId="49" fontId="4" fillId="33" borderId="10" xfId="0" applyNumberFormat="1" applyFont="1" applyFill="1" applyBorder="1" applyAlignment="1">
      <alignment horizontal="left" vertical="center"/>
    </xf>
    <xf numFmtId="10" fontId="9" fillId="35" borderId="10" xfId="63" applyNumberFormat="1" applyFont="1" applyFill="1" applyBorder="1" applyAlignment="1">
      <alignment horizontal="right" vertical="center"/>
    </xf>
    <xf numFmtId="164" fontId="9" fillId="0" borderId="10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left" vertical="center"/>
    </xf>
    <xf numFmtId="10" fontId="9" fillId="35" borderId="10" xfId="0" applyNumberFormat="1" applyFont="1" applyFill="1" applyBorder="1" applyAlignment="1">
      <alignment horizontal="right"/>
    </xf>
    <xf numFmtId="175" fontId="9" fillId="33" borderId="10" xfId="0" applyNumberFormat="1" applyFont="1" applyFill="1" applyBorder="1" applyAlignment="1">
      <alignment horizontal="right"/>
    </xf>
    <xf numFmtId="175" fontId="9" fillId="33" borderId="10" xfId="0" applyNumberFormat="1" applyFont="1" applyFill="1" applyBorder="1" applyAlignment="1">
      <alignment horizontal="right"/>
    </xf>
    <xf numFmtId="10" fontId="9" fillId="33" borderId="10" xfId="0" applyNumberFormat="1" applyFont="1" applyFill="1" applyBorder="1" applyAlignment="1">
      <alignment horizontal="right"/>
    </xf>
    <xf numFmtId="10" fontId="8" fillId="34" borderId="10" xfId="0" applyNumberFormat="1" applyFont="1" applyFill="1" applyBorder="1" applyAlignment="1">
      <alignment horizontal="right"/>
    </xf>
    <xf numFmtId="49" fontId="7" fillId="33" borderId="0" xfId="0" applyNumberFormat="1" applyFont="1" applyFill="1" applyAlignment="1">
      <alignment horizontal="left"/>
    </xf>
    <xf numFmtId="0" fontId="9" fillId="33" borderId="0" xfId="0" applyFont="1" applyFill="1" applyAlignment="1">
      <alignment vertical="center"/>
    </xf>
    <xf numFmtId="49" fontId="14" fillId="34" borderId="0" xfId="0" applyNumberFormat="1" applyFont="1" applyFill="1" applyAlignment="1">
      <alignment horizontal="left"/>
    </xf>
    <xf numFmtId="49" fontId="14" fillId="33" borderId="0" xfId="0" applyNumberFormat="1" applyFont="1" applyFill="1" applyAlignment="1">
      <alignment horizontal="left"/>
    </xf>
    <xf numFmtId="0" fontId="15" fillId="33" borderId="0" xfId="0" applyFont="1" applyFill="1" applyAlignment="1">
      <alignment vertical="center"/>
    </xf>
    <xf numFmtId="171" fontId="0" fillId="0" borderId="0" xfId="45" applyNumberFormat="1" applyFont="1" applyAlignment="1">
      <alignment/>
    </xf>
    <xf numFmtId="178" fontId="0" fillId="38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79" fontId="0" fillId="0" borderId="0" xfId="45" applyNumberFormat="1" applyFont="1" applyAlignment="1">
      <alignment/>
    </xf>
    <xf numFmtId="0" fontId="0" fillId="0" borderId="0" xfId="59" applyFont="1" applyBorder="1">
      <alignment/>
      <protection/>
    </xf>
    <xf numFmtId="39" fontId="0" fillId="0" borderId="0" xfId="60" applyFont="1" applyBorder="1">
      <alignment/>
      <protection/>
    </xf>
    <xf numFmtId="39" fontId="0" fillId="0" borderId="0" xfId="60" applyFont="1" applyBorder="1" applyAlignment="1">
      <alignment horizontal="left"/>
      <protection/>
    </xf>
    <xf numFmtId="0" fontId="0" fillId="0" borderId="0" xfId="59" applyFont="1" applyBorder="1" applyAlignment="1">
      <alignment/>
      <protection/>
    </xf>
    <xf numFmtId="0" fontId="11" fillId="0" borderId="0" xfId="59" applyFont="1" applyBorder="1">
      <alignment/>
      <protection/>
    </xf>
    <xf numFmtId="0" fontId="0" fillId="38" borderId="0" xfId="59" applyFont="1" applyFill="1" applyBorder="1">
      <alignment/>
      <protection/>
    </xf>
    <xf numFmtId="4" fontId="0" fillId="38" borderId="0" xfId="59" applyNumberFormat="1" applyFont="1" applyFill="1" applyBorder="1">
      <alignment/>
      <protection/>
    </xf>
    <xf numFmtId="171" fontId="0" fillId="0" borderId="0" xfId="43" applyNumberFormat="1" applyFont="1" applyAlignment="1">
      <alignment/>
    </xf>
    <xf numFmtId="10" fontId="0" fillId="0" borderId="0" xfId="63" applyNumberFormat="1" applyFont="1" applyAlignment="1">
      <alignment/>
    </xf>
    <xf numFmtId="18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38" borderId="0" xfId="0" applyFont="1" applyFill="1" applyBorder="1" applyAlignment="1">
      <alignment/>
    </xf>
    <xf numFmtId="4" fontId="0" fillId="38" borderId="0" xfId="0" applyNumberFormat="1" applyFont="1" applyFill="1" applyBorder="1" applyAlignment="1">
      <alignment/>
    </xf>
    <xf numFmtId="43" fontId="0" fillId="0" borderId="0" xfId="43" applyFont="1" applyBorder="1" applyAlignment="1">
      <alignment/>
    </xf>
    <xf numFmtId="173" fontId="0" fillId="0" borderId="0" xfId="63" applyNumberFormat="1" applyFont="1" applyBorder="1" applyAlignment="1">
      <alignment/>
    </xf>
    <xf numFmtId="10" fontId="0" fillId="0" borderId="0" xfId="0" applyNumberFormat="1" applyFont="1" applyFill="1" applyBorder="1" applyAlignment="1">
      <alignment/>
    </xf>
    <xf numFmtId="43" fontId="0" fillId="0" borderId="0" xfId="43" applyFont="1" applyAlignment="1">
      <alignment/>
    </xf>
    <xf numFmtId="43" fontId="0" fillId="0" borderId="0" xfId="43" applyFont="1" applyFill="1" applyBorder="1" applyAlignment="1">
      <alignment/>
    </xf>
    <xf numFmtId="173" fontId="0" fillId="0" borderId="0" xfId="63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39" fontId="0" fillId="0" borderId="0" xfId="60" applyFont="1" applyFill="1" applyBorder="1">
      <alignment/>
      <protection/>
    </xf>
    <xf numFmtId="39" fontId="0" fillId="0" borderId="0" xfId="60" applyFont="1" applyFill="1" applyBorder="1" applyAlignment="1">
      <alignment horizontal="right"/>
      <protection/>
    </xf>
    <xf numFmtId="0" fontId="0" fillId="0" borderId="0" xfId="15" applyFont="1" applyFill="1" applyBorder="1">
      <alignment/>
      <protection/>
    </xf>
    <xf numFmtId="43" fontId="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vertical="top"/>
    </xf>
    <xf numFmtId="10" fontId="0" fillId="0" borderId="0" xfId="63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2" fontId="0" fillId="0" borderId="0" xfId="63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 horizontal="right"/>
    </xf>
    <xf numFmtId="43" fontId="52" fillId="0" borderId="0" xfId="43" applyFont="1" applyAlignment="1">
      <alignment/>
    </xf>
    <xf numFmtId="10" fontId="0" fillId="0" borderId="0" xfId="63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171" fontId="0" fillId="0" borderId="11" xfId="43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11" xfId="43" applyNumberFormat="1" applyFont="1" applyFill="1" applyBorder="1" applyAlignment="1">
      <alignment horizontal="center"/>
    </xf>
    <xf numFmtId="171" fontId="0" fillId="0" borderId="0" xfId="43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0" fillId="0" borderId="0" xfId="43" applyNumberFormat="1" applyFont="1" applyFill="1" applyBorder="1" applyAlignment="1">
      <alignment horizontal="center"/>
    </xf>
    <xf numFmtId="2" fontId="0" fillId="39" borderId="0" xfId="63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182" fontId="0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 applyProtection="1">
      <alignment vertical="top"/>
      <protection locked="0"/>
    </xf>
    <xf numFmtId="0" fontId="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4" fontId="17" fillId="38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Alignment="1">
      <alignment/>
    </xf>
    <xf numFmtId="182" fontId="0" fillId="0" borderId="0" xfId="0" applyNumberFormat="1" applyFont="1" applyAlignment="1">
      <alignment horizontal="right"/>
    </xf>
    <xf numFmtId="0" fontId="11" fillId="0" borderId="11" xfId="0" applyFont="1" applyFill="1" applyBorder="1" applyAlignment="1">
      <alignment vertical="top" wrapText="1"/>
    </xf>
    <xf numFmtId="0" fontId="0" fillId="0" borderId="0" xfId="0" applyFont="1" applyBorder="1" applyAlignment="1">
      <alignment wrapText="1"/>
    </xf>
    <xf numFmtId="43" fontId="17" fillId="0" borderId="0" xfId="43" applyFont="1" applyBorder="1" applyAlignment="1">
      <alignment/>
    </xf>
    <xf numFmtId="43" fontId="8" fillId="0" borderId="0" xfId="43" applyFont="1" applyBorder="1" applyAlignment="1">
      <alignment/>
    </xf>
    <xf numFmtId="9" fontId="0" fillId="0" borderId="0" xfId="63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181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177" fontId="52" fillId="0" borderId="0" xfId="43" applyNumberFormat="1" applyFont="1" applyAlignment="1">
      <alignment/>
    </xf>
    <xf numFmtId="0" fontId="11" fillId="0" borderId="11" xfId="0" applyFont="1" applyFill="1" applyBorder="1" applyAlignment="1">
      <alignment horizontal="center" vertical="top" wrapText="1"/>
    </xf>
    <xf numFmtId="171" fontId="0" fillId="0" borderId="0" xfId="45" applyNumberFormat="1" applyFont="1" applyAlignment="1">
      <alignment horizontal="center"/>
    </xf>
    <xf numFmtId="178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182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82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0" fontId="0" fillId="0" borderId="0" xfId="0" applyNumberFormat="1" applyFont="1" applyFill="1" applyAlignment="1">
      <alignment wrapText="1"/>
    </xf>
    <xf numFmtId="0" fontId="0" fillId="0" borderId="0" xfId="0" applyFont="1" applyAlignment="1">
      <alignment wrapText="1"/>
    </xf>
    <xf numFmtId="43" fontId="0" fillId="0" borderId="11" xfId="43" applyFont="1" applyBorder="1" applyAlignment="1">
      <alignment horizontal="center"/>
    </xf>
    <xf numFmtId="39" fontId="0" fillId="0" borderId="0" xfId="60" applyFont="1" applyBorder="1">
      <alignment/>
      <protection/>
    </xf>
    <xf numFmtId="0" fontId="14" fillId="37" borderId="12" xfId="0" applyFont="1" applyFill="1" applyBorder="1" applyAlignment="1">
      <alignment horizontal="left" vertical="center" wrapText="1"/>
    </xf>
    <xf numFmtId="0" fontId="14" fillId="37" borderId="13" xfId="0" applyFont="1" applyFill="1" applyBorder="1" applyAlignment="1">
      <alignment horizontal="left" vertical="center" wrapText="1"/>
    </xf>
    <xf numFmtId="0" fontId="14" fillId="37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14" fillId="37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top"/>
    </xf>
  </cellXfs>
  <cellStyles count="54">
    <cellStyle name="Normal" xfId="0"/>
    <cellStyle name="&#10;386grabber=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Unaudited Half Yrly - MSIM Copy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9"/>
  <sheetViews>
    <sheetView tabSelected="1" zoomScalePageLayoutView="0" workbookViewId="0" topLeftCell="A1">
      <selection activeCell="C108" sqref="C108"/>
    </sheetView>
  </sheetViews>
  <sheetFormatPr defaultColWidth="9.140625" defaultRowHeight="12.75"/>
  <cols>
    <col min="1" max="1" width="8.28125" style="0" customWidth="1"/>
    <col min="2" max="2" width="14.7109375" style="0" customWidth="1"/>
    <col min="3" max="3" width="63.28125" style="0" customWidth="1"/>
    <col min="4" max="4" width="18.421875" style="0" customWidth="1"/>
    <col min="5" max="5" width="16.00390625" style="0" customWidth="1"/>
    <col min="6" max="6" width="27.57421875" style="0" customWidth="1"/>
    <col min="7" max="7" width="15.57421875" style="0" customWidth="1"/>
    <col min="8" max="8" width="16.57421875" style="0" customWidth="1"/>
    <col min="9" max="10" width="14.7109375" style="0" customWidth="1"/>
    <col min="11" max="11" width="17.140625" style="0" customWidth="1"/>
    <col min="12" max="12" width="14.7109375" style="0" customWidth="1"/>
    <col min="13" max="13" width="4.7109375" style="0" customWidth="1"/>
  </cols>
  <sheetData>
    <row r="1" spans="1:10" s="1" customFormat="1" ht="22.5" customHeight="1">
      <c r="A1" s="2"/>
      <c r="B1" s="2"/>
      <c r="C1" s="2" t="s">
        <v>427</v>
      </c>
      <c r="D1" s="2"/>
      <c r="E1" s="2"/>
      <c r="F1" s="2"/>
      <c r="G1" s="2"/>
      <c r="H1" s="2"/>
      <c r="I1" s="3"/>
      <c r="J1" s="3"/>
    </row>
    <row r="2" spans="1:10" s="1" customFormat="1" ht="18" customHeight="1">
      <c r="A2" s="4"/>
      <c r="B2" s="4"/>
      <c r="C2" s="5" t="s">
        <v>428</v>
      </c>
      <c r="D2" s="4"/>
      <c r="E2" s="4"/>
      <c r="F2" s="4"/>
      <c r="G2" s="4"/>
      <c r="H2" s="4"/>
      <c r="I2" s="6"/>
      <c r="J2" s="6"/>
    </row>
    <row r="3" spans="1:10" s="1" customFormat="1" ht="18" customHeight="1">
      <c r="A3" s="4"/>
      <c r="B3" s="4"/>
      <c r="C3" s="4"/>
      <c r="D3" s="4"/>
      <c r="E3" s="4"/>
      <c r="F3" s="4"/>
      <c r="G3" s="4"/>
      <c r="H3" s="4"/>
      <c r="I3" s="6"/>
      <c r="J3" s="6"/>
    </row>
    <row r="4" spans="1:12" s="1" customFormat="1" ht="19.5" customHeight="1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8"/>
      <c r="J4" s="8" t="s">
        <v>9</v>
      </c>
      <c r="K4" s="9" t="s">
        <v>53</v>
      </c>
      <c r="L4" s="9" t="s">
        <v>54</v>
      </c>
    </row>
    <row r="5" spans="1:12" s="1" customFormat="1" ht="18" customHeight="1">
      <c r="A5" s="9"/>
      <c r="B5" s="9"/>
      <c r="C5" s="9"/>
      <c r="D5" s="9"/>
      <c r="E5" s="9"/>
      <c r="F5" s="9"/>
      <c r="G5" s="9"/>
      <c r="H5" s="9"/>
      <c r="I5" s="8"/>
      <c r="J5" s="8"/>
      <c r="K5" s="13" t="s">
        <v>13</v>
      </c>
      <c r="L5" s="16">
        <v>28.170291000000002</v>
      </c>
    </row>
    <row r="6" spans="1:12" s="1" customFormat="1" ht="18" customHeight="1">
      <c r="A6" s="9"/>
      <c r="B6" s="9"/>
      <c r="C6" s="5"/>
      <c r="D6" s="9"/>
      <c r="E6" s="9"/>
      <c r="F6" s="9"/>
      <c r="G6" s="9"/>
      <c r="H6" s="9"/>
      <c r="I6" s="8"/>
      <c r="J6" s="8"/>
      <c r="K6" s="13" t="s">
        <v>23</v>
      </c>
      <c r="L6" s="16">
        <v>20.200508</v>
      </c>
    </row>
    <row r="7" spans="1:12" s="1" customFormat="1" ht="18" customHeight="1">
      <c r="A7" s="9"/>
      <c r="B7" s="9"/>
      <c r="C7" s="5" t="s">
        <v>10</v>
      </c>
      <c r="D7" s="9"/>
      <c r="E7" s="9"/>
      <c r="F7" s="9"/>
      <c r="G7" s="9"/>
      <c r="H7" s="9"/>
      <c r="I7" s="8"/>
      <c r="J7" s="8"/>
      <c r="K7" s="13" t="s">
        <v>31</v>
      </c>
      <c r="L7" s="16">
        <v>6.392284</v>
      </c>
    </row>
    <row r="8" spans="1:12" s="1" customFormat="1" ht="18" customHeight="1">
      <c r="A8" s="9"/>
      <c r="B8" s="9"/>
      <c r="C8" s="5" t="s">
        <v>11</v>
      </c>
      <c r="D8" s="9"/>
      <c r="E8" s="9"/>
      <c r="F8" s="10">
        <v>16972.265</v>
      </c>
      <c r="G8" s="11">
        <v>19.18037477578624</v>
      </c>
      <c r="H8" s="9"/>
      <c r="I8" s="8"/>
      <c r="J8" s="8"/>
      <c r="K8" s="13" t="s">
        <v>429</v>
      </c>
      <c r="L8" s="16">
        <v>5.637136</v>
      </c>
    </row>
    <row r="9" spans="1:12" s="1" customFormat="1" ht="18" customHeight="1">
      <c r="A9" s="12">
        <v>1</v>
      </c>
      <c r="B9" s="13" t="s">
        <v>430</v>
      </c>
      <c r="C9" s="13" t="s">
        <v>12</v>
      </c>
      <c r="D9" s="13" t="s">
        <v>13</v>
      </c>
      <c r="E9" s="14">
        <v>250000000</v>
      </c>
      <c r="F9" s="15">
        <v>2499.4175</v>
      </c>
      <c r="G9" s="16">
        <v>2.824594382138077</v>
      </c>
      <c r="H9" s="17" t="s">
        <v>14</v>
      </c>
      <c r="I9" s="18" t="s">
        <v>15</v>
      </c>
      <c r="J9" s="18" t="s">
        <v>16</v>
      </c>
      <c r="K9" s="13" t="s">
        <v>33</v>
      </c>
      <c r="L9" s="16">
        <v>5.066046999999999</v>
      </c>
    </row>
    <row r="10" spans="1:12" s="1" customFormat="1" ht="18" customHeight="1">
      <c r="A10" s="12">
        <v>2</v>
      </c>
      <c r="B10" s="13" t="s">
        <v>431</v>
      </c>
      <c r="C10" s="13" t="s">
        <v>432</v>
      </c>
      <c r="D10" s="13" t="s">
        <v>13</v>
      </c>
      <c r="E10" s="14">
        <v>250000000</v>
      </c>
      <c r="F10" s="15">
        <v>2499.4125</v>
      </c>
      <c r="G10" s="16">
        <v>2.824588731632745</v>
      </c>
      <c r="H10" s="17" t="s">
        <v>14</v>
      </c>
      <c r="I10" s="18"/>
      <c r="J10" s="18"/>
      <c r="K10" s="13" t="s">
        <v>42</v>
      </c>
      <c r="L10" s="16">
        <v>0.565443</v>
      </c>
    </row>
    <row r="11" spans="1:12" s="1" customFormat="1" ht="18" customHeight="1">
      <c r="A11" s="12">
        <v>3</v>
      </c>
      <c r="B11" s="13" t="s">
        <v>433</v>
      </c>
      <c r="C11" s="13" t="s">
        <v>17</v>
      </c>
      <c r="D11" s="13" t="s">
        <v>13</v>
      </c>
      <c r="E11" s="14">
        <v>250000000</v>
      </c>
      <c r="F11" s="15">
        <v>2498.9</v>
      </c>
      <c r="G11" s="16">
        <v>2.824009554836213</v>
      </c>
      <c r="H11" s="17" t="s">
        <v>434</v>
      </c>
      <c r="I11" s="18"/>
      <c r="J11" s="18"/>
      <c r="K11" s="13" t="s">
        <v>45</v>
      </c>
      <c r="L11" s="16">
        <v>0.565105</v>
      </c>
    </row>
    <row r="12" spans="1:12" s="1" customFormat="1" ht="18" customHeight="1">
      <c r="A12" s="12">
        <v>4</v>
      </c>
      <c r="B12" s="13" t="s">
        <v>435</v>
      </c>
      <c r="C12" s="13" t="s">
        <v>436</v>
      </c>
      <c r="D12" s="13" t="s">
        <v>13</v>
      </c>
      <c r="E12" s="14">
        <v>250000000</v>
      </c>
      <c r="F12" s="15">
        <v>2497.675</v>
      </c>
      <c r="G12" s="16">
        <v>2.8226251810298684</v>
      </c>
      <c r="H12" s="17" t="s">
        <v>18</v>
      </c>
      <c r="I12" s="18"/>
      <c r="J12" s="18"/>
      <c r="K12" s="13" t="s">
        <v>55</v>
      </c>
      <c r="L12" s="16">
        <v>33.4031852699066</v>
      </c>
    </row>
    <row r="13" spans="1:10" s="1" customFormat="1" ht="21" customHeight="1">
      <c r="A13" s="12">
        <v>5</v>
      </c>
      <c r="B13" s="13" t="s">
        <v>437</v>
      </c>
      <c r="C13" s="13" t="s">
        <v>12</v>
      </c>
      <c r="D13" s="13" t="s">
        <v>13</v>
      </c>
      <c r="E13" s="14">
        <v>200000000</v>
      </c>
      <c r="F13" s="15">
        <v>1994.6</v>
      </c>
      <c r="G13" s="16">
        <v>2.2540995870488256</v>
      </c>
      <c r="H13" s="17" t="s">
        <v>438</v>
      </c>
      <c r="I13" s="18"/>
      <c r="J13" s="18"/>
    </row>
    <row r="14" spans="1:10" s="1" customFormat="1" ht="18" customHeight="1">
      <c r="A14" s="12">
        <v>6</v>
      </c>
      <c r="B14" s="13" t="s">
        <v>439</v>
      </c>
      <c r="C14" s="13" t="s">
        <v>19</v>
      </c>
      <c r="D14" s="13" t="s">
        <v>13</v>
      </c>
      <c r="E14" s="14">
        <v>200000000</v>
      </c>
      <c r="F14" s="15">
        <v>1991.538</v>
      </c>
      <c r="G14" s="16">
        <v>2.2506392175834975</v>
      </c>
      <c r="H14" s="17" t="s">
        <v>20</v>
      </c>
      <c r="I14" s="18"/>
      <c r="J14" s="18"/>
    </row>
    <row r="15" spans="1:10" s="1" customFormat="1" ht="18" customHeight="1">
      <c r="A15" s="12">
        <v>7</v>
      </c>
      <c r="B15" s="13" t="s">
        <v>440</v>
      </c>
      <c r="C15" s="13" t="s">
        <v>21</v>
      </c>
      <c r="D15" s="13" t="s">
        <v>13</v>
      </c>
      <c r="E15" s="14">
        <v>100000000</v>
      </c>
      <c r="F15" s="15">
        <v>999.532</v>
      </c>
      <c r="G15" s="16">
        <v>1.129572179104626</v>
      </c>
      <c r="H15" s="17" t="s">
        <v>434</v>
      </c>
      <c r="I15" s="18"/>
      <c r="J15" s="18"/>
    </row>
    <row r="16" spans="1:10" s="1" customFormat="1" ht="18" customHeight="1">
      <c r="A16" s="12">
        <v>8</v>
      </c>
      <c r="B16" s="13" t="s">
        <v>441</v>
      </c>
      <c r="C16" s="13" t="s">
        <v>22</v>
      </c>
      <c r="D16" s="13" t="s">
        <v>23</v>
      </c>
      <c r="E16" s="14">
        <v>100000000</v>
      </c>
      <c r="F16" s="15">
        <v>998.115</v>
      </c>
      <c r="G16" s="16">
        <v>1.127970825893532</v>
      </c>
      <c r="H16" s="17" t="s">
        <v>24</v>
      </c>
      <c r="I16" s="18"/>
      <c r="J16" s="18"/>
    </row>
    <row r="17" spans="1:10" s="1" customFormat="1" ht="18" customHeight="1">
      <c r="A17" s="12">
        <v>9</v>
      </c>
      <c r="B17" s="13" t="s">
        <v>442</v>
      </c>
      <c r="C17" s="13" t="s">
        <v>25</v>
      </c>
      <c r="D17" s="13" t="s">
        <v>23</v>
      </c>
      <c r="E17" s="14">
        <v>50000000</v>
      </c>
      <c r="F17" s="15">
        <v>499.3915</v>
      </c>
      <c r="G17" s="16">
        <v>0.5643628667029448</v>
      </c>
      <c r="H17" s="17" t="s">
        <v>443</v>
      </c>
      <c r="I17" s="18"/>
      <c r="J17" s="18"/>
    </row>
    <row r="18" spans="1:10" s="1" customFormat="1" ht="18" customHeight="1">
      <c r="A18" s="12">
        <v>10</v>
      </c>
      <c r="B18" s="13" t="s">
        <v>444</v>
      </c>
      <c r="C18" s="13" t="s">
        <v>26</v>
      </c>
      <c r="D18" s="13" t="s">
        <v>13</v>
      </c>
      <c r="E18" s="14">
        <v>50000000</v>
      </c>
      <c r="F18" s="15">
        <v>493.6835</v>
      </c>
      <c r="G18" s="16">
        <v>0.5579122498159124</v>
      </c>
      <c r="H18" s="17" t="s">
        <v>445</v>
      </c>
      <c r="I18" s="18"/>
      <c r="J18" s="18"/>
    </row>
    <row r="19" spans="1:10" s="1" customFormat="1" ht="18" customHeight="1">
      <c r="A19" s="48"/>
      <c r="B19" s="48"/>
      <c r="C19" s="19" t="s">
        <v>27</v>
      </c>
      <c r="D19" s="48"/>
      <c r="E19" s="49"/>
      <c r="F19" s="50">
        <v>16972.265</v>
      </c>
      <c r="G19" s="20">
        <v>19.18037477578624</v>
      </c>
      <c r="H19" s="48"/>
      <c r="I19" s="21" t="s">
        <v>15</v>
      </c>
      <c r="J19" s="21"/>
    </row>
    <row r="20" spans="1:10" s="1" customFormat="1" ht="18" customHeight="1">
      <c r="A20" s="9"/>
      <c r="B20" s="9"/>
      <c r="C20" s="5"/>
      <c r="D20" s="9"/>
      <c r="E20" s="9"/>
      <c r="F20" s="9"/>
      <c r="G20" s="9"/>
      <c r="H20" s="9"/>
      <c r="I20" s="8"/>
      <c r="J20" s="8"/>
    </row>
    <row r="21" spans="1:10" s="1" customFormat="1" ht="18" customHeight="1">
      <c r="A21" s="9"/>
      <c r="B21" s="9"/>
      <c r="C21" s="5"/>
      <c r="D21" s="9"/>
      <c r="E21" s="9"/>
      <c r="F21" s="9"/>
      <c r="G21" s="9"/>
      <c r="H21" s="9"/>
      <c r="I21" s="8"/>
      <c r="J21" s="8"/>
    </row>
    <row r="22" spans="1:10" s="1" customFormat="1" ht="18" customHeight="1">
      <c r="A22" s="9"/>
      <c r="B22" s="9"/>
      <c r="C22" s="5" t="s">
        <v>28</v>
      </c>
      <c r="D22" s="9"/>
      <c r="E22" s="9"/>
      <c r="F22" s="10">
        <v>40957.30312</v>
      </c>
      <c r="G22" s="11">
        <v>46.2858919329317</v>
      </c>
      <c r="H22" s="9"/>
      <c r="I22" s="8"/>
      <c r="J22" s="8"/>
    </row>
    <row r="23" spans="1:10" s="1" customFormat="1" ht="18" customHeight="1">
      <c r="A23" s="12">
        <v>11</v>
      </c>
      <c r="B23" s="13" t="s">
        <v>446</v>
      </c>
      <c r="C23" s="13" t="s">
        <v>447</v>
      </c>
      <c r="D23" s="13" t="s">
        <v>429</v>
      </c>
      <c r="E23" s="14">
        <v>500000000</v>
      </c>
      <c r="F23" s="15">
        <v>4988.17</v>
      </c>
      <c r="G23" s="16">
        <v>5.6371362364029585</v>
      </c>
      <c r="H23" s="17" t="s">
        <v>448</v>
      </c>
      <c r="I23" s="18" t="s">
        <v>15</v>
      </c>
      <c r="J23" s="18" t="s">
        <v>29</v>
      </c>
    </row>
    <row r="24" spans="1:10" s="1" customFormat="1" ht="18" customHeight="1">
      <c r="A24" s="12">
        <v>12</v>
      </c>
      <c r="B24" s="13" t="s">
        <v>449</v>
      </c>
      <c r="C24" s="13" t="s">
        <v>450</v>
      </c>
      <c r="D24" s="13" t="s">
        <v>23</v>
      </c>
      <c r="E24" s="14">
        <v>500000000</v>
      </c>
      <c r="F24" s="15">
        <v>4940.21</v>
      </c>
      <c r="G24" s="16">
        <v>5.582936589258237</v>
      </c>
      <c r="H24" s="17" t="s">
        <v>30</v>
      </c>
      <c r="I24" s="18"/>
      <c r="J24" s="18"/>
    </row>
    <row r="25" spans="1:10" s="1" customFormat="1" ht="18" customHeight="1">
      <c r="A25" s="12">
        <v>13</v>
      </c>
      <c r="B25" s="13" t="s">
        <v>451</v>
      </c>
      <c r="C25" s="13" t="s">
        <v>452</v>
      </c>
      <c r="D25" s="13" t="s">
        <v>31</v>
      </c>
      <c r="E25" s="14">
        <v>450000000</v>
      </c>
      <c r="F25" s="15">
        <v>4441.95</v>
      </c>
      <c r="G25" s="16">
        <v>5.019852431911928</v>
      </c>
      <c r="H25" s="17" t="s">
        <v>453</v>
      </c>
      <c r="I25" s="18"/>
      <c r="J25" s="18"/>
    </row>
    <row r="26" spans="1:10" s="1" customFormat="1" ht="18" customHeight="1">
      <c r="A26" s="12">
        <v>14</v>
      </c>
      <c r="B26" s="13" t="s">
        <v>454</v>
      </c>
      <c r="C26" s="13" t="s">
        <v>455</v>
      </c>
      <c r="D26" s="13" t="s">
        <v>13</v>
      </c>
      <c r="E26" s="14">
        <v>400000000</v>
      </c>
      <c r="F26" s="15">
        <v>3998.184</v>
      </c>
      <c r="G26" s="16">
        <v>4.518352002078222</v>
      </c>
      <c r="H26" s="17" t="s">
        <v>434</v>
      </c>
      <c r="I26" s="18"/>
      <c r="J26" s="18"/>
    </row>
    <row r="27" spans="1:10" s="1" customFormat="1" ht="18" customHeight="1">
      <c r="A27" s="12">
        <v>15</v>
      </c>
      <c r="B27" s="13" t="s">
        <v>456</v>
      </c>
      <c r="C27" s="13" t="s">
        <v>457</v>
      </c>
      <c r="D27" s="13" t="s">
        <v>23</v>
      </c>
      <c r="E27" s="14">
        <v>300000000</v>
      </c>
      <c r="F27" s="15">
        <v>2999.292</v>
      </c>
      <c r="G27" s="16">
        <v>3.3895030876560948</v>
      </c>
      <c r="H27" s="17" t="s">
        <v>14</v>
      </c>
      <c r="I27" s="18"/>
      <c r="J27" s="18"/>
    </row>
    <row r="28" spans="1:10" s="1" customFormat="1" ht="18" customHeight="1">
      <c r="A28" s="12">
        <v>16</v>
      </c>
      <c r="B28" s="13" t="s">
        <v>458</v>
      </c>
      <c r="C28" s="13" t="s">
        <v>32</v>
      </c>
      <c r="D28" s="13" t="s">
        <v>33</v>
      </c>
      <c r="E28" s="14">
        <v>250000000</v>
      </c>
      <c r="F28" s="15">
        <v>2496.48</v>
      </c>
      <c r="G28" s="16">
        <v>2.821274710255516</v>
      </c>
      <c r="H28" s="17" t="s">
        <v>443</v>
      </c>
      <c r="I28" s="18"/>
      <c r="J28" s="18"/>
    </row>
    <row r="29" spans="1:10" s="1" customFormat="1" ht="18" customHeight="1">
      <c r="A29" s="12">
        <v>17</v>
      </c>
      <c r="B29" s="13" t="s">
        <v>459</v>
      </c>
      <c r="C29" s="13" t="s">
        <v>450</v>
      </c>
      <c r="D29" s="13" t="s">
        <v>23</v>
      </c>
      <c r="E29" s="14">
        <v>250000000</v>
      </c>
      <c r="F29" s="15">
        <v>2488.3025</v>
      </c>
      <c r="G29" s="16">
        <v>2.812033308785</v>
      </c>
      <c r="H29" s="17" t="s">
        <v>34</v>
      </c>
      <c r="I29" s="18"/>
      <c r="J29" s="18"/>
    </row>
    <row r="30" spans="1:10" s="1" customFormat="1" ht="18" customHeight="1">
      <c r="A30" s="12">
        <v>18</v>
      </c>
      <c r="B30" s="13" t="s">
        <v>460</v>
      </c>
      <c r="C30" s="13" t="s">
        <v>461</v>
      </c>
      <c r="D30" s="13" t="s">
        <v>13</v>
      </c>
      <c r="E30" s="14">
        <v>250000000</v>
      </c>
      <c r="F30" s="15">
        <v>2484.6975</v>
      </c>
      <c r="G30" s="16">
        <v>2.8079592944406144</v>
      </c>
      <c r="H30" s="17" t="s">
        <v>35</v>
      </c>
      <c r="I30" s="18"/>
      <c r="J30" s="18"/>
    </row>
    <row r="31" spans="1:10" s="1" customFormat="1" ht="18" customHeight="1">
      <c r="A31" s="12">
        <v>19</v>
      </c>
      <c r="B31" s="13" t="s">
        <v>462</v>
      </c>
      <c r="C31" s="13" t="s">
        <v>463</v>
      </c>
      <c r="D31" s="13" t="s">
        <v>23</v>
      </c>
      <c r="E31" s="14">
        <v>250000000</v>
      </c>
      <c r="F31" s="15">
        <v>2475.8025</v>
      </c>
      <c r="G31" s="16">
        <v>2.7979070454549535</v>
      </c>
      <c r="H31" s="17" t="s">
        <v>464</v>
      </c>
      <c r="I31" s="18"/>
      <c r="J31" s="18"/>
    </row>
    <row r="32" spans="1:10" s="1" customFormat="1" ht="18" customHeight="1">
      <c r="A32" s="12">
        <v>20</v>
      </c>
      <c r="B32" s="13" t="s">
        <v>465</v>
      </c>
      <c r="C32" s="13" t="s">
        <v>36</v>
      </c>
      <c r="D32" s="13" t="s">
        <v>23</v>
      </c>
      <c r="E32" s="14">
        <v>250000000</v>
      </c>
      <c r="F32" s="15">
        <v>2474.8975</v>
      </c>
      <c r="G32" s="16">
        <v>2.796884303989858</v>
      </c>
      <c r="H32" s="17" t="s">
        <v>466</v>
      </c>
      <c r="I32" s="18"/>
      <c r="J32" s="18"/>
    </row>
    <row r="33" spans="1:10" s="1" customFormat="1" ht="18" customHeight="1">
      <c r="A33" s="12">
        <v>21</v>
      </c>
      <c r="B33" s="13" t="s">
        <v>467</v>
      </c>
      <c r="C33" s="13" t="s">
        <v>468</v>
      </c>
      <c r="D33" s="13" t="s">
        <v>13</v>
      </c>
      <c r="E33" s="14">
        <v>250000000</v>
      </c>
      <c r="F33" s="15">
        <v>2471.0225</v>
      </c>
      <c r="G33" s="16">
        <v>2.7925051623575436</v>
      </c>
      <c r="H33" s="17" t="s">
        <v>469</v>
      </c>
      <c r="I33" s="18"/>
      <c r="J33" s="18"/>
    </row>
    <row r="34" spans="1:10" s="1" customFormat="1" ht="18" customHeight="1">
      <c r="A34" s="12">
        <v>22</v>
      </c>
      <c r="B34" s="13" t="s">
        <v>470</v>
      </c>
      <c r="C34" s="13" t="s">
        <v>471</v>
      </c>
      <c r="D34" s="13" t="s">
        <v>33</v>
      </c>
      <c r="E34" s="14">
        <v>200000000</v>
      </c>
      <c r="F34" s="15">
        <v>1986.346</v>
      </c>
      <c r="G34" s="16">
        <v>2.2447717328467296</v>
      </c>
      <c r="H34" s="17" t="s">
        <v>472</v>
      </c>
      <c r="I34" s="18"/>
      <c r="J34" s="18"/>
    </row>
    <row r="35" spans="1:10" s="1" customFormat="1" ht="18" customHeight="1">
      <c r="A35" s="12">
        <v>23</v>
      </c>
      <c r="B35" s="13" t="s">
        <v>37</v>
      </c>
      <c r="C35" s="13" t="s">
        <v>38</v>
      </c>
      <c r="D35" s="13" t="s">
        <v>31</v>
      </c>
      <c r="E35" s="14">
        <v>123000000</v>
      </c>
      <c r="F35" s="15">
        <v>1214.43312</v>
      </c>
      <c r="G35" s="16">
        <v>1.372432163987976</v>
      </c>
      <c r="H35" s="17" t="s">
        <v>30</v>
      </c>
      <c r="I35" s="18"/>
      <c r="J35" s="18"/>
    </row>
    <row r="36" spans="1:10" s="1" customFormat="1" ht="18" customHeight="1">
      <c r="A36" s="12">
        <v>24</v>
      </c>
      <c r="B36" s="13" t="s">
        <v>473</v>
      </c>
      <c r="C36" s="13" t="s">
        <v>474</v>
      </c>
      <c r="D36" s="13" t="s">
        <v>23</v>
      </c>
      <c r="E36" s="14">
        <v>100000000</v>
      </c>
      <c r="F36" s="15">
        <v>998.946</v>
      </c>
      <c r="G36" s="16">
        <v>1.1289099398797133</v>
      </c>
      <c r="H36" s="17" t="s">
        <v>18</v>
      </c>
      <c r="I36" s="18"/>
      <c r="J36" s="18"/>
    </row>
    <row r="37" spans="1:10" s="1" customFormat="1" ht="18" customHeight="1">
      <c r="A37" s="12">
        <v>25</v>
      </c>
      <c r="B37" s="13" t="s">
        <v>475</v>
      </c>
      <c r="C37" s="13" t="s">
        <v>39</v>
      </c>
      <c r="D37" s="13" t="s">
        <v>13</v>
      </c>
      <c r="E37" s="14">
        <v>50000000</v>
      </c>
      <c r="F37" s="15">
        <v>498.5695</v>
      </c>
      <c r="G37" s="16">
        <v>0.5634339236263609</v>
      </c>
      <c r="H37" s="17" t="s">
        <v>438</v>
      </c>
      <c r="I37" s="18"/>
      <c r="J37" s="18"/>
    </row>
    <row r="38" spans="1:10" s="1" customFormat="1" ht="18" customHeight="1">
      <c r="A38" s="48"/>
      <c r="B38" s="48"/>
      <c r="C38" s="19" t="s">
        <v>27</v>
      </c>
      <c r="D38" s="48"/>
      <c r="E38" s="49"/>
      <c r="F38" s="50">
        <v>40957.303120000004</v>
      </c>
      <c r="G38" s="20">
        <v>46.2858919329317</v>
      </c>
      <c r="H38" s="48"/>
      <c r="I38" s="21" t="s">
        <v>15</v>
      </c>
      <c r="J38" s="21"/>
    </row>
    <row r="39" spans="1:10" s="1" customFormat="1" ht="18" customHeight="1">
      <c r="A39" s="9"/>
      <c r="B39" s="9"/>
      <c r="C39" s="5"/>
      <c r="D39" s="9"/>
      <c r="E39" s="9"/>
      <c r="F39" s="9"/>
      <c r="G39" s="9"/>
      <c r="H39" s="9"/>
      <c r="I39" s="8"/>
      <c r="J39" s="8"/>
    </row>
    <row r="40" spans="1:10" s="1" customFormat="1" ht="18" customHeight="1">
      <c r="A40" s="9"/>
      <c r="B40" s="9"/>
      <c r="C40" s="5" t="s">
        <v>40</v>
      </c>
      <c r="D40" s="9"/>
      <c r="E40" s="9"/>
      <c r="F40" s="9"/>
      <c r="G40" s="9"/>
      <c r="H40" s="9"/>
      <c r="I40" s="8"/>
      <c r="J40" s="8"/>
    </row>
    <row r="41" spans="1:10" s="1" customFormat="1" ht="18" customHeight="1">
      <c r="A41" s="9"/>
      <c r="B41" s="9"/>
      <c r="C41" s="5" t="s">
        <v>41</v>
      </c>
      <c r="D41" s="9"/>
      <c r="E41" s="9"/>
      <c r="F41" s="10">
        <v>500.347</v>
      </c>
      <c r="G41" s="11">
        <v>0.5654426782718934</v>
      </c>
      <c r="H41" s="9"/>
      <c r="I41" s="8"/>
      <c r="J41" s="8"/>
    </row>
    <row r="42" spans="1:10" s="1" customFormat="1" ht="18" customHeight="1">
      <c r="A42" s="12">
        <v>26</v>
      </c>
      <c r="B42" s="13" t="s">
        <v>476</v>
      </c>
      <c r="C42" s="13" t="s">
        <v>455</v>
      </c>
      <c r="D42" s="13" t="s">
        <v>42</v>
      </c>
      <c r="E42" s="14">
        <v>50000000</v>
      </c>
      <c r="F42" s="15">
        <v>500.347</v>
      </c>
      <c r="G42" s="16">
        <v>0.5654426782718934</v>
      </c>
      <c r="H42" s="17" t="s">
        <v>466</v>
      </c>
      <c r="I42" s="18" t="s">
        <v>43</v>
      </c>
      <c r="J42" s="18" t="s">
        <v>44</v>
      </c>
    </row>
    <row r="43" spans="1:10" s="1" customFormat="1" ht="18" customHeight="1">
      <c r="A43" s="48"/>
      <c r="B43" s="48"/>
      <c r="C43" s="19" t="s">
        <v>27</v>
      </c>
      <c r="D43" s="48"/>
      <c r="E43" s="49"/>
      <c r="F43" s="50">
        <v>500.347</v>
      </c>
      <c r="G43" s="20">
        <v>0.5654426782718934</v>
      </c>
      <c r="H43" s="48"/>
      <c r="I43" s="21" t="s">
        <v>43</v>
      </c>
      <c r="J43" s="21"/>
    </row>
    <row r="44" spans="1:10" s="1" customFormat="1" ht="18" customHeight="1">
      <c r="A44" s="9"/>
      <c r="B44" s="9"/>
      <c r="C44" s="5"/>
      <c r="D44" s="9"/>
      <c r="E44" s="9"/>
      <c r="F44" s="9"/>
      <c r="G44" s="9"/>
      <c r="H44" s="9"/>
      <c r="I44" s="8"/>
      <c r="J44" s="8"/>
    </row>
    <row r="45" spans="1:10" s="1" customFormat="1" ht="18" customHeight="1">
      <c r="A45" s="9"/>
      <c r="B45" s="9"/>
      <c r="C45" s="5"/>
      <c r="D45" s="9"/>
      <c r="E45" s="9"/>
      <c r="F45" s="9"/>
      <c r="G45" s="9"/>
      <c r="H45" s="9"/>
      <c r="I45" s="8"/>
      <c r="J45" s="8"/>
    </row>
    <row r="46" spans="1:10" s="1" customFormat="1" ht="18" customHeight="1">
      <c r="A46" s="9"/>
      <c r="B46" s="9"/>
      <c r="C46" s="5" t="s">
        <v>15</v>
      </c>
      <c r="D46" s="9"/>
      <c r="E46" s="9"/>
      <c r="F46" s="10">
        <v>500.0485</v>
      </c>
      <c r="G46" s="11">
        <v>0.565105343103572</v>
      </c>
      <c r="H46" s="9"/>
      <c r="I46" s="8"/>
      <c r="J46" s="8"/>
    </row>
    <row r="47" spans="1:10" s="1" customFormat="1" ht="18" customHeight="1">
      <c r="A47" s="12">
        <v>27</v>
      </c>
      <c r="B47" s="13" t="s">
        <v>477</v>
      </c>
      <c r="C47" s="13" t="s">
        <v>478</v>
      </c>
      <c r="D47" s="13" t="s">
        <v>45</v>
      </c>
      <c r="E47" s="14">
        <v>50000000</v>
      </c>
      <c r="F47" s="15">
        <v>500.0485</v>
      </c>
      <c r="G47" s="16">
        <v>0.565105343103572</v>
      </c>
      <c r="H47" s="17" t="s">
        <v>479</v>
      </c>
      <c r="I47" s="18" t="s">
        <v>15</v>
      </c>
      <c r="J47" s="18" t="s">
        <v>46</v>
      </c>
    </row>
    <row r="48" spans="1:10" s="1" customFormat="1" ht="18" customHeight="1">
      <c r="A48" s="48"/>
      <c r="B48" s="48"/>
      <c r="C48" s="19" t="s">
        <v>27</v>
      </c>
      <c r="D48" s="48"/>
      <c r="E48" s="49"/>
      <c r="F48" s="50">
        <v>500.0485</v>
      </c>
      <c r="G48" s="20">
        <v>0.565105343103572</v>
      </c>
      <c r="H48" s="48"/>
      <c r="I48" s="21" t="s">
        <v>15</v>
      </c>
      <c r="J48" s="21"/>
    </row>
    <row r="49" spans="1:10" s="1" customFormat="1" ht="18" customHeight="1">
      <c r="A49" s="9"/>
      <c r="B49" s="9"/>
      <c r="C49" s="5"/>
      <c r="D49" s="9"/>
      <c r="E49" s="9"/>
      <c r="F49" s="9"/>
      <c r="G49" s="9"/>
      <c r="H49" s="9"/>
      <c r="I49" s="8"/>
      <c r="J49" s="8"/>
    </row>
    <row r="50" spans="1:10" s="1" customFormat="1" ht="18" customHeight="1">
      <c r="A50" s="9"/>
      <c r="B50" s="9"/>
      <c r="C50" s="5"/>
      <c r="D50" s="9"/>
      <c r="E50" s="9"/>
      <c r="F50" s="9"/>
      <c r="G50" s="9"/>
      <c r="H50" s="9"/>
      <c r="I50" s="8"/>
      <c r="J50" s="8"/>
    </row>
    <row r="51" spans="1:10" s="1" customFormat="1" ht="18" customHeight="1">
      <c r="A51" s="9"/>
      <c r="B51" s="9"/>
      <c r="C51" s="5" t="s">
        <v>47</v>
      </c>
      <c r="D51" s="9"/>
      <c r="E51" s="9"/>
      <c r="F51" s="15">
        <v>26848.0374</v>
      </c>
      <c r="G51" s="16">
        <v>30.340995696586496</v>
      </c>
      <c r="H51" s="9"/>
      <c r="I51" s="8"/>
      <c r="J51" s="8"/>
    </row>
    <row r="52" spans="1:10" s="1" customFormat="1" ht="18" customHeight="1">
      <c r="A52" s="48"/>
      <c r="B52" s="48"/>
      <c r="C52" s="19" t="s">
        <v>27</v>
      </c>
      <c r="D52" s="48"/>
      <c r="E52" s="49"/>
      <c r="F52" s="50">
        <v>26848.0374</v>
      </c>
      <c r="G52" s="20">
        <v>30.340995696586496</v>
      </c>
      <c r="H52" s="48"/>
      <c r="I52" s="21"/>
      <c r="J52" s="21"/>
    </row>
    <row r="53" spans="1:10" s="1" customFormat="1" ht="18" customHeight="1">
      <c r="A53" s="51"/>
      <c r="B53" s="51"/>
      <c r="C53" s="22"/>
      <c r="D53" s="51"/>
      <c r="E53" s="52"/>
      <c r="F53" s="51"/>
      <c r="G53" s="51"/>
      <c r="H53" s="51"/>
      <c r="I53" s="21"/>
      <c r="J53" s="21"/>
    </row>
    <row r="54" spans="1:10" s="1" customFormat="1" ht="18" customHeight="1">
      <c r="A54" s="51"/>
      <c r="B54" s="51"/>
      <c r="C54" s="5" t="s">
        <v>48</v>
      </c>
      <c r="D54" s="51"/>
      <c r="E54" s="52"/>
      <c r="F54" s="51"/>
      <c r="G54" s="51"/>
      <c r="H54" s="51"/>
      <c r="I54" s="21"/>
      <c r="J54" s="21"/>
    </row>
    <row r="55" spans="1:10" s="1" customFormat="1" ht="18" customHeight="1">
      <c r="A55" s="51"/>
      <c r="B55" s="51"/>
      <c r="C55" s="5" t="s">
        <v>49</v>
      </c>
      <c r="D55" s="51"/>
      <c r="E55" s="52"/>
      <c r="F55" s="15">
        <v>2709.659927199973</v>
      </c>
      <c r="G55" s="16">
        <v>3.0621895733200692</v>
      </c>
      <c r="H55" s="51"/>
      <c r="I55" s="21"/>
      <c r="J55" s="21"/>
    </row>
    <row r="56" spans="1:10" s="1" customFormat="1" ht="18" customHeight="1">
      <c r="A56" s="48"/>
      <c r="B56" s="48"/>
      <c r="C56" s="19" t="s">
        <v>27</v>
      </c>
      <c r="D56" s="48"/>
      <c r="E56" s="49"/>
      <c r="F56" s="23">
        <v>2709.659927199973</v>
      </c>
      <c r="G56" s="24">
        <v>3.0621895733200692</v>
      </c>
      <c r="H56" s="48"/>
      <c r="I56" s="21"/>
      <c r="J56" s="21"/>
    </row>
    <row r="57" spans="1:10" s="1" customFormat="1" ht="18" customHeight="1">
      <c r="A57" s="25"/>
      <c r="B57" s="25"/>
      <c r="C57" s="26" t="s">
        <v>50</v>
      </c>
      <c r="D57" s="25"/>
      <c r="E57" s="27"/>
      <c r="F57" s="28">
        <v>88487.6609472</v>
      </c>
      <c r="G57" s="29">
        <v>99.99999999999997</v>
      </c>
      <c r="H57" s="25"/>
      <c r="I57" s="21"/>
      <c r="J57" s="21"/>
    </row>
    <row r="58" spans="1:10" s="1" customFormat="1" ht="18" customHeight="1">
      <c r="A58" s="51"/>
      <c r="B58" s="51"/>
      <c r="C58" s="22"/>
      <c r="D58" s="51"/>
      <c r="E58" s="52"/>
      <c r="F58" s="51"/>
      <c r="G58" s="51"/>
      <c r="H58" s="51"/>
      <c r="I58" s="21"/>
      <c r="J58" s="21"/>
    </row>
    <row r="59" spans="1:10" s="1" customFormat="1" ht="18" customHeight="1">
      <c r="A59" s="51"/>
      <c r="B59" s="51"/>
      <c r="C59" s="5" t="s">
        <v>51</v>
      </c>
      <c r="D59" s="51"/>
      <c r="E59" s="52"/>
      <c r="F59" s="51"/>
      <c r="G59" s="51"/>
      <c r="H59" s="51"/>
      <c r="I59" s="21"/>
      <c r="J59" s="21"/>
    </row>
    <row r="60" spans="1:10" s="1" customFormat="1" ht="18" customHeight="1">
      <c r="A60" s="51"/>
      <c r="B60" s="51"/>
      <c r="C60" s="5" t="s">
        <v>52</v>
      </c>
      <c r="D60" s="51"/>
      <c r="E60" s="52"/>
      <c r="F60" s="51"/>
      <c r="G60" s="51"/>
      <c r="H60" s="51"/>
      <c r="I60" s="21"/>
      <c r="J60" s="21"/>
    </row>
    <row r="61" ht="20.25" customHeight="1"/>
    <row r="62" spans="3:12" s="55" customFormat="1" ht="12.75" customHeight="1">
      <c r="C62" s="118" t="s">
        <v>480</v>
      </c>
      <c r="E62" s="113"/>
      <c r="I62" s="54"/>
      <c r="K62" s="56"/>
      <c r="L62" s="54"/>
    </row>
    <row r="63" spans="3:12" s="55" customFormat="1" ht="12.75" customHeight="1">
      <c r="C63" s="118" t="s">
        <v>481</v>
      </c>
      <c r="D63" s="114" t="s">
        <v>482</v>
      </c>
      <c r="E63" s="113"/>
      <c r="I63" s="54"/>
      <c r="K63" s="56"/>
      <c r="L63" s="54"/>
    </row>
    <row r="64" spans="3:12" s="55" customFormat="1" ht="12.75" customHeight="1">
      <c r="C64" s="118" t="s">
        <v>583</v>
      </c>
      <c r="E64" s="113"/>
      <c r="I64" s="54"/>
      <c r="K64" s="56"/>
      <c r="L64" s="54"/>
    </row>
    <row r="65" spans="3:12" s="55" customFormat="1" ht="12.75" customHeight="1">
      <c r="C65" s="119" t="s">
        <v>483</v>
      </c>
      <c r="D65" s="177">
        <v>1377.831</v>
      </c>
      <c r="E65" s="113"/>
      <c r="I65" s="54"/>
      <c r="K65" s="56"/>
      <c r="L65" s="54"/>
    </row>
    <row r="66" spans="3:12" s="55" customFormat="1" ht="12.75" customHeight="1">
      <c r="C66" s="119" t="s">
        <v>484</v>
      </c>
      <c r="D66" s="177">
        <v>1000.37</v>
      </c>
      <c r="E66" s="113"/>
      <c r="I66" s="54"/>
      <c r="K66" s="56"/>
      <c r="L66" s="54"/>
    </row>
    <row r="67" spans="3:12" s="55" customFormat="1" ht="12.75" customHeight="1">
      <c r="C67" s="119" t="s">
        <v>485</v>
      </c>
      <c r="D67" s="177">
        <v>1000.2722</v>
      </c>
      <c r="E67" s="113"/>
      <c r="I67" s="54"/>
      <c r="K67" s="56"/>
      <c r="L67" s="54"/>
    </row>
    <row r="68" spans="3:12" s="55" customFormat="1" ht="12.75" customHeight="1">
      <c r="C68" s="119" t="s">
        <v>486</v>
      </c>
      <c r="D68" s="177">
        <v>1001.0097</v>
      </c>
      <c r="E68" s="113"/>
      <c r="I68" s="54"/>
      <c r="K68" s="56"/>
      <c r="L68" s="54"/>
    </row>
    <row r="69" spans="3:12" s="55" customFormat="1" ht="12.75" customHeight="1">
      <c r="C69" s="119" t="s">
        <v>487</v>
      </c>
      <c r="D69" s="177">
        <v>1001.0099</v>
      </c>
      <c r="E69" s="113"/>
      <c r="I69" s="54"/>
      <c r="K69" s="56"/>
      <c r="L69" s="54"/>
    </row>
    <row r="70" spans="3:12" s="55" customFormat="1" ht="12.75" customHeight="1">
      <c r="C70" s="120" t="s">
        <v>488</v>
      </c>
      <c r="D70" s="177">
        <v>1377.6323</v>
      </c>
      <c r="E70" s="113"/>
      <c r="I70" s="54"/>
      <c r="K70" s="56"/>
      <c r="L70" s="54"/>
    </row>
    <row r="71" spans="3:12" s="55" customFormat="1" ht="12.75" customHeight="1">
      <c r="C71" s="119" t="s">
        <v>489</v>
      </c>
      <c r="D71" s="177">
        <v>1379.6378</v>
      </c>
      <c r="E71" s="113"/>
      <c r="I71" s="54"/>
      <c r="K71" s="56"/>
      <c r="L71" s="54"/>
    </row>
    <row r="72" spans="3:12" s="55" customFormat="1" ht="12.75" customHeight="1">
      <c r="C72" s="119" t="s">
        <v>490</v>
      </c>
      <c r="D72" s="177">
        <v>1000.42</v>
      </c>
      <c r="E72" s="113"/>
      <c r="I72" s="54"/>
      <c r="K72" s="56"/>
      <c r="L72" s="54"/>
    </row>
    <row r="73" spans="3:12" s="55" customFormat="1" ht="12.75" customHeight="1">
      <c r="C73" s="119" t="s">
        <v>491</v>
      </c>
      <c r="D73" s="177">
        <v>1000.3649</v>
      </c>
      <c r="E73" s="113"/>
      <c r="I73" s="54"/>
      <c r="K73" s="56"/>
      <c r="L73" s="54"/>
    </row>
    <row r="74" spans="3:12" s="55" customFormat="1" ht="12.75" customHeight="1">
      <c r="C74" s="119" t="s">
        <v>492</v>
      </c>
      <c r="D74" s="177">
        <v>1001.1007</v>
      </c>
      <c r="E74" s="113"/>
      <c r="I74" s="54"/>
      <c r="K74" s="56"/>
      <c r="L74" s="54"/>
    </row>
    <row r="75" spans="3:12" s="55" customFormat="1" ht="12.75" customHeight="1">
      <c r="C75" s="120" t="s">
        <v>493</v>
      </c>
      <c r="D75" s="177">
        <v>1379.3465</v>
      </c>
      <c r="E75" s="113"/>
      <c r="I75" s="54"/>
      <c r="K75" s="56"/>
      <c r="L75" s="54"/>
    </row>
    <row r="76" spans="3:12" s="55" customFormat="1" ht="12.75" customHeight="1">
      <c r="C76" s="119" t="s">
        <v>584</v>
      </c>
      <c r="E76" s="113"/>
      <c r="I76" s="54"/>
      <c r="K76" s="56"/>
      <c r="L76" s="54"/>
    </row>
    <row r="77" spans="3:12" s="55" customFormat="1" ht="12.75" customHeight="1">
      <c r="C77" s="119" t="s">
        <v>483</v>
      </c>
      <c r="D77" s="177">
        <v>1388.1613</v>
      </c>
      <c r="E77" s="113"/>
      <c r="I77" s="54"/>
      <c r="K77" s="56"/>
      <c r="L77" s="54"/>
    </row>
    <row r="78" spans="3:12" s="55" customFormat="1" ht="12.75" customHeight="1">
      <c r="C78" s="119" t="s">
        <v>484</v>
      </c>
      <c r="D78" s="177">
        <v>1000.37</v>
      </c>
      <c r="E78" s="113"/>
      <c r="I78" s="54"/>
      <c r="K78" s="56"/>
      <c r="L78" s="54"/>
    </row>
    <row r="79" spans="3:12" s="55" customFormat="1" ht="12.75" customHeight="1">
      <c r="C79" s="119" t="s">
        <v>485</v>
      </c>
      <c r="D79" s="177">
        <v>1000.9679</v>
      </c>
      <c r="E79" s="113"/>
      <c r="I79" s="54"/>
      <c r="K79" s="56"/>
      <c r="L79" s="54"/>
    </row>
    <row r="80" spans="3:12" s="55" customFormat="1" ht="12.75" customHeight="1">
      <c r="C80" s="119" t="s">
        <v>486</v>
      </c>
      <c r="D80" s="177">
        <v>1001.2064</v>
      </c>
      <c r="E80" s="113"/>
      <c r="I80" s="54"/>
      <c r="K80" s="56"/>
      <c r="L80" s="54"/>
    </row>
    <row r="81" spans="3:12" s="55" customFormat="1" ht="12.75" customHeight="1">
      <c r="C81" s="119" t="s">
        <v>487</v>
      </c>
      <c r="D81" s="177">
        <v>1001.2065</v>
      </c>
      <c r="E81" s="113"/>
      <c r="I81" s="54"/>
      <c r="K81" s="56"/>
      <c r="L81" s="54"/>
    </row>
    <row r="82" spans="3:12" s="55" customFormat="1" ht="12.75" customHeight="1">
      <c r="C82" s="120" t="s">
        <v>488</v>
      </c>
      <c r="D82" s="177">
        <v>1387.9515</v>
      </c>
      <c r="E82" s="113"/>
      <c r="I82" s="54"/>
      <c r="K82" s="56"/>
      <c r="L82" s="54"/>
    </row>
    <row r="83" spans="3:12" s="55" customFormat="1" ht="12.75" customHeight="1">
      <c r="C83" s="119" t="s">
        <v>489</v>
      </c>
      <c r="D83" s="177">
        <v>1390.0408</v>
      </c>
      <c r="E83" s="113"/>
      <c r="I83" s="54"/>
      <c r="K83" s="56"/>
      <c r="L83" s="54"/>
    </row>
    <row r="84" spans="3:12" s="55" customFormat="1" ht="12.75">
      <c r="C84" s="119" t="s">
        <v>490</v>
      </c>
      <c r="D84" s="177">
        <v>1000.42</v>
      </c>
      <c r="E84" s="113"/>
      <c r="I84" s="54"/>
      <c r="K84" s="56"/>
      <c r="L84" s="54"/>
    </row>
    <row r="85" spans="3:12" s="55" customFormat="1" ht="12.75">
      <c r="C85" s="119" t="s">
        <v>491</v>
      </c>
      <c r="D85" s="177">
        <v>1001.0541</v>
      </c>
      <c r="E85" s="113"/>
      <c r="I85" s="54"/>
      <c r="K85" s="56"/>
      <c r="L85" s="54"/>
    </row>
    <row r="86" spans="3:12" s="55" customFormat="1" ht="12.75">
      <c r="C86" s="119" t="s">
        <v>492</v>
      </c>
      <c r="D86" s="177">
        <v>1001.3213</v>
      </c>
      <c r="E86" s="113"/>
      <c r="I86" s="54"/>
      <c r="K86" s="56"/>
      <c r="L86" s="54"/>
    </row>
    <row r="87" spans="3:12" s="55" customFormat="1" ht="12.75">
      <c r="C87" s="120" t="s">
        <v>493</v>
      </c>
      <c r="D87" s="177">
        <v>1389.7172</v>
      </c>
      <c r="E87" s="113"/>
      <c r="I87" s="54"/>
      <c r="K87" s="56"/>
      <c r="L87" s="54"/>
    </row>
    <row r="88" spans="3:12" s="55" customFormat="1" ht="12.75">
      <c r="C88" s="121" t="s">
        <v>494</v>
      </c>
      <c r="D88" s="115" t="s">
        <v>482</v>
      </c>
      <c r="E88" s="113"/>
      <c r="I88" s="54"/>
      <c r="K88" s="56"/>
      <c r="L88" s="54"/>
    </row>
    <row r="89" spans="3:12" s="55" customFormat="1" ht="12.75">
      <c r="C89" s="121" t="s">
        <v>495</v>
      </c>
      <c r="D89" s="115" t="s">
        <v>482</v>
      </c>
      <c r="E89" s="113"/>
      <c r="I89" s="54"/>
      <c r="K89" s="56"/>
      <c r="L89" s="54"/>
    </row>
    <row r="90" spans="3:12" s="55" customFormat="1" ht="12.75">
      <c r="C90" s="121" t="s">
        <v>496</v>
      </c>
      <c r="D90" s="115" t="s">
        <v>482</v>
      </c>
      <c r="E90" s="113"/>
      <c r="I90" s="54"/>
      <c r="K90" s="56"/>
      <c r="L90" s="54"/>
    </row>
    <row r="91" spans="3:12" s="55" customFormat="1" ht="12.75">
      <c r="C91" s="121" t="s">
        <v>497</v>
      </c>
      <c r="D91" s="189" t="s">
        <v>590</v>
      </c>
      <c r="E91" s="113"/>
      <c r="I91" s="54"/>
      <c r="K91" s="56"/>
      <c r="L91" s="54"/>
    </row>
    <row r="92" spans="3:12" s="55" customFormat="1" ht="12.75">
      <c r="C92" s="118" t="s">
        <v>498</v>
      </c>
      <c r="E92" s="113"/>
      <c r="I92" s="54"/>
      <c r="K92" s="56"/>
      <c r="L92" s="54"/>
    </row>
    <row r="93" spans="3:12" s="55" customFormat="1" ht="12.75">
      <c r="C93" s="122" t="s">
        <v>499</v>
      </c>
      <c r="D93" s="116" t="s">
        <v>500</v>
      </c>
      <c r="E93" s="116" t="s">
        <v>501</v>
      </c>
      <c r="I93" s="54"/>
      <c r="K93" s="56"/>
      <c r="L93" s="54"/>
    </row>
    <row r="94" spans="3:12" s="55" customFormat="1" ht="12.75">
      <c r="C94" s="119" t="s">
        <v>484</v>
      </c>
      <c r="D94" s="127">
        <v>5.823725</v>
      </c>
      <c r="E94" s="117">
        <v>5.577505</v>
      </c>
      <c r="I94" s="54"/>
      <c r="K94" s="56"/>
      <c r="L94" s="54"/>
    </row>
    <row r="95" spans="3:12" s="55" customFormat="1" ht="12.75">
      <c r="C95" s="119" t="s">
        <v>485</v>
      </c>
      <c r="D95" s="127">
        <v>5.2834069999999995</v>
      </c>
      <c r="E95" s="117">
        <v>5.06003</v>
      </c>
      <c r="I95" s="54"/>
      <c r="K95" s="56"/>
      <c r="L95" s="54"/>
    </row>
    <row r="96" spans="3:12" s="55" customFormat="1" ht="12.75">
      <c r="C96" s="119" t="s">
        <v>486</v>
      </c>
      <c r="D96" s="127">
        <v>5.678079</v>
      </c>
      <c r="E96" s="117">
        <v>5.438014</v>
      </c>
      <c r="I96" s="54"/>
      <c r="K96" s="56"/>
      <c r="L96" s="54"/>
    </row>
    <row r="97" spans="3:12" s="55" customFormat="1" ht="12.75">
      <c r="C97" s="119" t="s">
        <v>487</v>
      </c>
      <c r="D97" s="127">
        <v>5.688531</v>
      </c>
      <c r="E97" s="117">
        <v>5.448024</v>
      </c>
      <c r="I97" s="54"/>
      <c r="K97" s="56"/>
      <c r="L97" s="54"/>
    </row>
    <row r="98" spans="3:12" s="55" customFormat="1" ht="12.75">
      <c r="C98" s="119" t="s">
        <v>490</v>
      </c>
      <c r="D98" s="127">
        <v>5.856562</v>
      </c>
      <c r="E98" s="117">
        <v>5.608952</v>
      </c>
      <c r="I98" s="54"/>
      <c r="K98" s="56"/>
      <c r="L98" s="54"/>
    </row>
    <row r="99" spans="3:12" s="55" customFormat="1" ht="12.75">
      <c r="C99" s="119" t="s">
        <v>491</v>
      </c>
      <c r="D99" s="127">
        <v>5.321816999999999</v>
      </c>
      <c r="E99" s="117">
        <v>5.096815</v>
      </c>
      <c r="I99" s="54"/>
      <c r="K99" s="56"/>
      <c r="L99" s="54"/>
    </row>
    <row r="100" spans="3:12" s="55" customFormat="1" ht="12.75">
      <c r="C100" s="203" t="s">
        <v>602</v>
      </c>
      <c r="D100" s="127">
        <v>5.72043</v>
      </c>
      <c r="E100" s="117">
        <v>5.478575</v>
      </c>
      <c r="I100" s="54"/>
      <c r="K100" s="56"/>
      <c r="L100" s="54"/>
    </row>
    <row r="101" spans="3:12" s="55" customFormat="1" ht="12.75">
      <c r="C101" s="123" t="s">
        <v>502</v>
      </c>
      <c r="E101" s="113"/>
      <c r="I101" s="54"/>
      <c r="K101" s="56"/>
      <c r="L101" s="54"/>
    </row>
    <row r="102" spans="3:12" s="55" customFormat="1" ht="12.75">
      <c r="C102" s="124" t="s">
        <v>503</v>
      </c>
      <c r="E102" s="113"/>
      <c r="I102" s="54"/>
      <c r="K102" s="56"/>
      <c r="L102" s="54"/>
    </row>
    <row r="103" spans="5:12" ht="12.75">
      <c r="E103" s="47"/>
      <c r="I103" s="45"/>
      <c r="K103" s="46"/>
      <c r="L103" s="45"/>
    </row>
    <row r="104" spans="5:12" ht="12.75">
      <c r="E104" s="47"/>
      <c r="I104" s="45"/>
      <c r="K104" s="46"/>
      <c r="L104" s="45"/>
    </row>
    <row r="105" spans="5:12" ht="12.75">
      <c r="E105" s="47"/>
      <c r="I105" s="45"/>
      <c r="K105" s="46"/>
      <c r="L105" s="45"/>
    </row>
    <row r="106" spans="5:12" ht="12.75">
      <c r="E106" s="47"/>
      <c r="I106" s="45"/>
      <c r="K106" s="46"/>
      <c r="L106" s="45"/>
    </row>
    <row r="107" spans="5:12" ht="12.75">
      <c r="E107" s="47"/>
      <c r="I107" s="45"/>
      <c r="K107" s="46"/>
      <c r="L107" s="45"/>
    </row>
    <row r="108" spans="5:12" ht="12.75">
      <c r="E108" s="47"/>
      <c r="I108" s="45"/>
      <c r="K108" s="46"/>
      <c r="L108" s="45"/>
    </row>
    <row r="109" spans="5:12" ht="12.75">
      <c r="E109" s="47"/>
      <c r="I109" s="45"/>
      <c r="K109" s="46"/>
      <c r="L109" s="45"/>
    </row>
    <row r="110" spans="5:12" ht="12.75">
      <c r="E110" s="47"/>
      <c r="I110" s="45"/>
      <c r="K110" s="46"/>
      <c r="L110" s="45"/>
    </row>
    <row r="111" spans="5:12" ht="12.75">
      <c r="E111" s="47"/>
      <c r="I111" s="45"/>
      <c r="K111" s="46"/>
      <c r="L111" s="45"/>
    </row>
    <row r="112" spans="5:12" ht="12.75">
      <c r="E112" s="47"/>
      <c r="I112" s="45"/>
      <c r="K112" s="46"/>
      <c r="L112" s="45"/>
    </row>
    <row r="113" spans="5:12" ht="12.75">
      <c r="E113" s="47"/>
      <c r="I113" s="45"/>
      <c r="K113" s="46"/>
      <c r="L113" s="45"/>
    </row>
    <row r="114" spans="5:12" ht="12.75">
      <c r="E114" s="47"/>
      <c r="I114" s="45"/>
      <c r="K114" s="46"/>
      <c r="L114" s="45"/>
    </row>
    <row r="115" spans="5:12" ht="12.75">
      <c r="E115" s="47"/>
      <c r="I115" s="45"/>
      <c r="K115" s="46"/>
      <c r="L115" s="45"/>
    </row>
    <row r="116" spans="5:12" ht="12.75">
      <c r="E116" s="47"/>
      <c r="I116" s="45"/>
      <c r="K116" s="46"/>
      <c r="L116" s="45"/>
    </row>
    <row r="117" spans="5:12" ht="12.75">
      <c r="E117" s="47"/>
      <c r="I117" s="45"/>
      <c r="K117" s="46"/>
      <c r="L117" s="45"/>
    </row>
    <row r="118" spans="5:12" ht="12.75">
      <c r="E118" s="47"/>
      <c r="I118" s="45"/>
      <c r="K118" s="46"/>
      <c r="L118" s="45"/>
    </row>
    <row r="119" spans="5:12" ht="12.75">
      <c r="E119" s="47"/>
      <c r="I119" s="45"/>
      <c r="K119" s="46"/>
      <c r="L119" s="45"/>
    </row>
    <row r="120" spans="5:12" ht="12.75">
      <c r="E120" s="47"/>
      <c r="I120" s="45"/>
      <c r="K120" s="46"/>
      <c r="L120" s="45"/>
    </row>
    <row r="121" spans="5:12" ht="12.75">
      <c r="E121" s="47"/>
      <c r="I121" s="45"/>
      <c r="K121" s="46"/>
      <c r="L121" s="45"/>
    </row>
    <row r="122" spans="5:12" ht="12.75">
      <c r="E122" s="47"/>
      <c r="I122" s="45"/>
      <c r="K122" s="46"/>
      <c r="L122" s="45"/>
    </row>
    <row r="123" spans="5:12" ht="12.75">
      <c r="E123" s="47"/>
      <c r="I123" s="45"/>
      <c r="K123" s="46"/>
      <c r="L123" s="45"/>
    </row>
    <row r="124" spans="5:12" ht="12.75">
      <c r="E124" s="47"/>
      <c r="I124" s="45"/>
      <c r="K124" s="46"/>
      <c r="L124" s="45"/>
    </row>
    <row r="125" spans="5:12" ht="12.75">
      <c r="E125" s="47"/>
      <c r="I125" s="45"/>
      <c r="K125" s="46"/>
      <c r="L125" s="45"/>
    </row>
    <row r="126" spans="5:12" ht="12.75">
      <c r="E126" s="47"/>
      <c r="I126" s="45"/>
      <c r="K126" s="46"/>
      <c r="L126" s="45"/>
    </row>
    <row r="127" spans="5:12" ht="12.75">
      <c r="E127" s="47"/>
      <c r="I127" s="45"/>
      <c r="K127" s="46"/>
      <c r="L127" s="45"/>
    </row>
    <row r="128" spans="5:12" ht="12.75">
      <c r="E128" s="47"/>
      <c r="I128" s="45"/>
      <c r="K128" s="46"/>
      <c r="L128" s="45"/>
    </row>
    <row r="129" spans="5:12" ht="12.75">
      <c r="E129" s="47"/>
      <c r="I129" s="45"/>
      <c r="K129" s="46"/>
      <c r="L129" s="45"/>
    </row>
    <row r="130" spans="5:12" ht="12.75">
      <c r="E130" s="47"/>
      <c r="I130" s="45"/>
      <c r="K130" s="46"/>
      <c r="L130" s="45"/>
    </row>
    <row r="131" spans="5:12" ht="12.75">
      <c r="E131" s="47"/>
      <c r="I131" s="45"/>
      <c r="K131" s="46"/>
      <c r="L131" s="45"/>
    </row>
    <row r="132" spans="5:12" ht="12.75">
      <c r="E132" s="47"/>
      <c r="I132" s="45"/>
      <c r="K132" s="46"/>
      <c r="L132" s="45"/>
    </row>
    <row r="133" spans="5:12" ht="12.75">
      <c r="E133" s="47"/>
      <c r="I133" s="45"/>
      <c r="K133" s="46"/>
      <c r="L133" s="45"/>
    </row>
    <row r="134" spans="5:12" ht="12.75">
      <c r="E134" s="47"/>
      <c r="I134" s="45"/>
      <c r="K134" s="46"/>
      <c r="L134" s="45"/>
    </row>
    <row r="135" spans="5:12" ht="12.75">
      <c r="E135" s="47"/>
      <c r="I135" s="45"/>
      <c r="K135" s="46"/>
      <c r="L135" s="45"/>
    </row>
    <row r="136" spans="5:12" ht="12.75">
      <c r="E136" s="47"/>
      <c r="I136" s="45"/>
      <c r="K136" s="46"/>
      <c r="L136" s="45"/>
    </row>
    <row r="137" spans="5:12" ht="12.75">
      <c r="E137" s="47"/>
      <c r="I137" s="45"/>
      <c r="K137" s="46"/>
      <c r="L137" s="45"/>
    </row>
    <row r="138" spans="5:12" ht="12.75">
      <c r="E138" s="47"/>
      <c r="I138" s="45"/>
      <c r="K138" s="46"/>
      <c r="L138" s="45"/>
    </row>
    <row r="139" spans="5:12" ht="12.75">
      <c r="E139" s="47"/>
      <c r="I139" s="45"/>
      <c r="K139" s="46"/>
      <c r="L139" s="45"/>
    </row>
    <row r="140" spans="5:12" ht="12.75">
      <c r="E140" s="47"/>
      <c r="I140" s="45"/>
      <c r="K140" s="46"/>
      <c r="L140" s="45"/>
    </row>
    <row r="141" spans="5:12" ht="12.75">
      <c r="E141" s="47"/>
      <c r="I141" s="45"/>
      <c r="K141" s="46"/>
      <c r="L141" s="45"/>
    </row>
    <row r="142" spans="5:12" ht="12.75">
      <c r="E142" s="47"/>
      <c r="I142" s="45"/>
      <c r="K142" s="46"/>
      <c r="L142" s="45"/>
    </row>
    <row r="143" spans="5:12" ht="12.75">
      <c r="E143" s="47"/>
      <c r="I143" s="45"/>
      <c r="K143" s="46"/>
      <c r="L143" s="45"/>
    </row>
    <row r="144" spans="5:12" ht="12.75">
      <c r="E144" s="47"/>
      <c r="I144" s="45"/>
      <c r="K144" s="46"/>
      <c r="L144" s="45"/>
    </row>
    <row r="145" spans="5:12" ht="12.75">
      <c r="E145" s="47"/>
      <c r="I145" s="45"/>
      <c r="K145" s="46"/>
      <c r="L145" s="45"/>
    </row>
    <row r="146" spans="5:12" ht="12.75">
      <c r="E146" s="47"/>
      <c r="I146" s="45"/>
      <c r="K146" s="46"/>
      <c r="L146" s="45"/>
    </row>
    <row r="147" spans="5:12" ht="12.75">
      <c r="E147" s="47"/>
      <c r="I147" s="45"/>
      <c r="K147" s="46"/>
      <c r="L147" s="45"/>
    </row>
    <row r="148" spans="5:12" ht="12.75">
      <c r="E148" s="47"/>
      <c r="I148" s="45"/>
      <c r="K148" s="46"/>
      <c r="L148" s="45"/>
    </row>
    <row r="149" spans="5:12" ht="12.75">
      <c r="E149" s="47"/>
      <c r="I149" s="45"/>
      <c r="K149" s="46"/>
      <c r="L149" s="45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49">
      <selection activeCell="A2" sqref="A2"/>
    </sheetView>
  </sheetViews>
  <sheetFormatPr defaultColWidth="9.140625" defaultRowHeight="12.75"/>
  <cols>
    <col min="1" max="1" width="8.28125" style="0" customWidth="1"/>
    <col min="2" max="2" width="14.7109375" style="0" customWidth="1"/>
    <col min="3" max="3" width="61.7109375" style="0" customWidth="1"/>
    <col min="4" max="4" width="17.00390625" style="0" customWidth="1"/>
    <col min="5" max="5" width="16.00390625" style="0" customWidth="1"/>
    <col min="6" max="6" width="24.00390625" style="0" customWidth="1"/>
    <col min="7" max="7" width="15.57421875" style="0" customWidth="1"/>
    <col min="8" max="8" width="16.57421875" style="0" customWidth="1"/>
    <col min="9" max="10" width="14.7109375" style="0" customWidth="1"/>
    <col min="11" max="11" width="17.140625" style="0" customWidth="1"/>
    <col min="12" max="12" width="14.7109375" style="0" customWidth="1"/>
    <col min="13" max="13" width="4.7109375" style="0" customWidth="1"/>
  </cols>
  <sheetData>
    <row r="1" spans="1:10" s="1" customFormat="1" ht="22.5" customHeight="1">
      <c r="A1" s="2"/>
      <c r="B1" s="2"/>
      <c r="C1" s="2" t="s">
        <v>300</v>
      </c>
      <c r="D1" s="2"/>
      <c r="E1" s="2"/>
      <c r="F1" s="2"/>
      <c r="G1" s="2"/>
      <c r="H1" s="2"/>
      <c r="I1" s="3"/>
      <c r="J1" s="3"/>
    </row>
    <row r="2" spans="1:10" s="1" customFormat="1" ht="18" customHeight="1">
      <c r="A2" s="4"/>
      <c r="B2" s="4"/>
      <c r="C2" s="4" t="s">
        <v>0</v>
      </c>
      <c r="D2" s="4"/>
      <c r="E2" s="4"/>
      <c r="F2" s="4"/>
      <c r="G2" s="4"/>
      <c r="H2" s="4"/>
      <c r="I2" s="6"/>
      <c r="J2" s="6"/>
    </row>
    <row r="3" spans="1:10" s="1" customFormat="1" ht="18" customHeight="1">
      <c r="A3" s="4"/>
      <c r="B3" s="4"/>
      <c r="C3" s="4"/>
      <c r="D3" s="4"/>
      <c r="E3" s="4"/>
      <c r="F3" s="4"/>
      <c r="G3" s="4"/>
      <c r="H3" s="4"/>
      <c r="I3" s="6"/>
      <c r="J3" s="6"/>
    </row>
    <row r="4" spans="1:12" s="1" customFormat="1" ht="19.5" customHeight="1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8"/>
      <c r="J4" s="8" t="s">
        <v>9</v>
      </c>
      <c r="K4" s="9" t="s">
        <v>53</v>
      </c>
      <c r="L4" s="9" t="s">
        <v>54</v>
      </c>
    </row>
    <row r="5" spans="1:12" s="1" customFormat="1" ht="18" customHeight="1">
      <c r="A5" s="9"/>
      <c r="B5" s="9"/>
      <c r="C5" s="9"/>
      <c r="D5" s="9"/>
      <c r="E5" s="9"/>
      <c r="F5" s="9"/>
      <c r="G5" s="9"/>
      <c r="H5" s="9"/>
      <c r="I5" s="8"/>
      <c r="J5" s="8"/>
      <c r="K5" s="13" t="s">
        <v>31</v>
      </c>
      <c r="L5" s="16">
        <v>11.908643</v>
      </c>
    </row>
    <row r="6" spans="1:12" s="1" customFormat="1" ht="18" customHeight="1">
      <c r="A6" s="9"/>
      <c r="B6" s="9"/>
      <c r="C6" s="5"/>
      <c r="D6" s="9"/>
      <c r="E6" s="9"/>
      <c r="F6" s="9"/>
      <c r="G6" s="9"/>
      <c r="H6" s="9"/>
      <c r="I6" s="8"/>
      <c r="J6" s="8"/>
      <c r="K6" s="13" t="s">
        <v>13</v>
      </c>
      <c r="L6" s="16">
        <v>5.972468</v>
      </c>
    </row>
    <row r="7" spans="1:12" s="1" customFormat="1" ht="18" customHeight="1">
      <c r="A7" s="9"/>
      <c r="B7" s="9"/>
      <c r="C7" s="5" t="s">
        <v>10</v>
      </c>
      <c r="D7" s="9"/>
      <c r="E7" s="9"/>
      <c r="F7" s="9"/>
      <c r="G7" s="9"/>
      <c r="H7" s="9"/>
      <c r="I7" s="8"/>
      <c r="J7" s="8"/>
      <c r="K7" s="13" t="s">
        <v>216</v>
      </c>
      <c r="L7" s="16">
        <v>5.950265</v>
      </c>
    </row>
    <row r="8" spans="1:12" s="1" customFormat="1" ht="18" customHeight="1">
      <c r="A8" s="9"/>
      <c r="B8" s="9"/>
      <c r="C8" s="5" t="s">
        <v>11</v>
      </c>
      <c r="D8" s="9"/>
      <c r="E8" s="9"/>
      <c r="F8" s="10">
        <v>998.7185</v>
      </c>
      <c r="G8" s="11">
        <v>11.93481993534067</v>
      </c>
      <c r="H8" s="9"/>
      <c r="I8" s="8"/>
      <c r="J8" s="8"/>
      <c r="K8" s="13" t="s">
        <v>33</v>
      </c>
      <c r="L8" s="16">
        <v>5.9412</v>
      </c>
    </row>
    <row r="9" spans="1:12" s="1" customFormat="1" ht="18" customHeight="1">
      <c r="A9" s="12">
        <v>1</v>
      </c>
      <c r="B9" s="13" t="s">
        <v>301</v>
      </c>
      <c r="C9" s="13" t="s">
        <v>302</v>
      </c>
      <c r="D9" s="13" t="s">
        <v>13</v>
      </c>
      <c r="E9" s="14">
        <v>50000000</v>
      </c>
      <c r="F9" s="15">
        <v>499.7825</v>
      </c>
      <c r="G9" s="16">
        <v>5.972467861899422</v>
      </c>
      <c r="H9" s="17" t="s">
        <v>14</v>
      </c>
      <c r="I9" s="18" t="s">
        <v>15</v>
      </c>
      <c r="J9" s="18" t="s">
        <v>16</v>
      </c>
      <c r="K9" s="13" t="s">
        <v>55</v>
      </c>
      <c r="L9" s="16">
        <v>70.22742412228503</v>
      </c>
    </row>
    <row r="10" spans="1:10" s="1" customFormat="1" ht="21" customHeight="1">
      <c r="A10" s="12">
        <v>2</v>
      </c>
      <c r="B10" s="13" t="s">
        <v>303</v>
      </c>
      <c r="C10" s="13" t="s">
        <v>304</v>
      </c>
      <c r="D10" s="13" t="s">
        <v>31</v>
      </c>
      <c r="E10" s="14">
        <v>50000000</v>
      </c>
      <c r="F10" s="15">
        <v>498.936</v>
      </c>
      <c r="G10" s="16">
        <v>5.962352073441248</v>
      </c>
      <c r="H10" s="17" t="s">
        <v>24</v>
      </c>
      <c r="I10" s="18"/>
      <c r="J10" s="18"/>
    </row>
    <row r="11" spans="1:10" s="1" customFormat="1" ht="18" customHeight="1">
      <c r="A11" s="30"/>
      <c r="B11" s="30"/>
      <c r="C11" s="19" t="s">
        <v>27</v>
      </c>
      <c r="D11" s="30"/>
      <c r="E11" s="31"/>
      <c r="F11" s="23">
        <v>998.7185</v>
      </c>
      <c r="G11" s="20">
        <v>11.93481993534067</v>
      </c>
      <c r="H11" s="30"/>
      <c r="I11" s="21" t="s">
        <v>15</v>
      </c>
      <c r="J11" s="21"/>
    </row>
    <row r="12" spans="1:10" s="1" customFormat="1" ht="18" customHeight="1">
      <c r="A12" s="9"/>
      <c r="B12" s="9"/>
      <c r="C12" s="5"/>
      <c r="D12" s="9"/>
      <c r="E12" s="9"/>
      <c r="F12" s="9"/>
      <c r="G12" s="9"/>
      <c r="H12" s="9"/>
      <c r="I12" s="8"/>
      <c r="J12" s="8"/>
    </row>
    <row r="13" spans="1:10" s="1" customFormat="1" ht="18" customHeight="1">
      <c r="A13" s="9"/>
      <c r="B13" s="9"/>
      <c r="C13" s="5"/>
      <c r="D13" s="9"/>
      <c r="E13" s="9"/>
      <c r="F13" s="9"/>
      <c r="G13" s="9"/>
      <c r="H13" s="9"/>
      <c r="I13" s="8"/>
      <c r="J13" s="8"/>
    </row>
    <row r="14" spans="1:10" s="1" customFormat="1" ht="18" customHeight="1">
      <c r="A14" s="9"/>
      <c r="B14" s="9"/>
      <c r="C14" s="5" t="s">
        <v>28</v>
      </c>
      <c r="D14" s="9"/>
      <c r="E14" s="9"/>
      <c r="F14" s="10">
        <v>994.758</v>
      </c>
      <c r="G14" s="11">
        <v>11.887491429506525</v>
      </c>
      <c r="H14" s="9"/>
      <c r="I14" s="8"/>
      <c r="J14" s="8"/>
    </row>
    <row r="15" spans="1:10" s="1" customFormat="1" ht="18" customHeight="1">
      <c r="A15" s="12">
        <v>3</v>
      </c>
      <c r="B15" s="13" t="s">
        <v>305</v>
      </c>
      <c r="C15" s="13" t="s">
        <v>80</v>
      </c>
      <c r="D15" s="13" t="s">
        <v>31</v>
      </c>
      <c r="E15" s="14">
        <v>50000000</v>
      </c>
      <c r="F15" s="15">
        <v>497.592</v>
      </c>
      <c r="G15" s="16">
        <v>5.946291093302101</v>
      </c>
      <c r="H15" s="17" t="s">
        <v>34</v>
      </c>
      <c r="I15" s="18" t="s">
        <v>15</v>
      </c>
      <c r="J15" s="18" t="s">
        <v>29</v>
      </c>
    </row>
    <row r="16" spans="1:10" s="1" customFormat="1" ht="18" customHeight="1">
      <c r="A16" s="12">
        <v>4</v>
      </c>
      <c r="B16" s="13" t="s">
        <v>72</v>
      </c>
      <c r="C16" s="13" t="s">
        <v>32</v>
      </c>
      <c r="D16" s="13" t="s">
        <v>33</v>
      </c>
      <c r="E16" s="14">
        <v>50000000</v>
      </c>
      <c r="F16" s="15">
        <v>497.166</v>
      </c>
      <c r="G16" s="16">
        <v>5.9412003362044254</v>
      </c>
      <c r="H16" s="17" t="s">
        <v>34</v>
      </c>
      <c r="I16" s="18"/>
      <c r="J16" s="18"/>
    </row>
    <row r="17" spans="1:10" s="1" customFormat="1" ht="18" customHeight="1">
      <c r="A17" s="30"/>
      <c r="B17" s="30"/>
      <c r="C17" s="19" t="s">
        <v>27</v>
      </c>
      <c r="D17" s="30"/>
      <c r="E17" s="31"/>
      <c r="F17" s="23">
        <v>994.758</v>
      </c>
      <c r="G17" s="20">
        <v>11.887491429506525</v>
      </c>
      <c r="H17" s="30"/>
      <c r="I17" s="21" t="s">
        <v>15</v>
      </c>
      <c r="J17" s="21"/>
    </row>
    <row r="18" spans="1:10" s="1" customFormat="1" ht="18" customHeight="1">
      <c r="A18" s="9"/>
      <c r="B18" s="9"/>
      <c r="C18" s="5"/>
      <c r="D18" s="9"/>
      <c r="E18" s="9"/>
      <c r="F18" s="9"/>
      <c r="G18" s="9"/>
      <c r="H18" s="9"/>
      <c r="I18" s="8"/>
      <c r="J18" s="8"/>
    </row>
    <row r="19" spans="1:10" s="1" customFormat="1" ht="18" customHeight="1">
      <c r="A19" s="9"/>
      <c r="B19" s="9"/>
      <c r="C19" s="5"/>
      <c r="D19" s="9"/>
      <c r="E19" s="9"/>
      <c r="F19" s="9"/>
      <c r="G19" s="9"/>
      <c r="H19" s="9"/>
      <c r="I19" s="8"/>
      <c r="J19" s="8"/>
    </row>
    <row r="20" spans="1:10" s="1" customFormat="1" ht="18" customHeight="1">
      <c r="A20" s="9"/>
      <c r="B20" s="9"/>
      <c r="C20" s="5" t="s">
        <v>213</v>
      </c>
      <c r="D20" s="9"/>
      <c r="E20" s="9"/>
      <c r="F20" s="10">
        <v>497.9245</v>
      </c>
      <c r="G20" s="11">
        <v>5.950264512867775</v>
      </c>
      <c r="H20" s="9"/>
      <c r="I20" s="8"/>
      <c r="J20" s="8"/>
    </row>
    <row r="21" spans="1:10" s="1" customFormat="1" ht="18" customHeight="1">
      <c r="A21" s="12">
        <v>5</v>
      </c>
      <c r="B21" s="13" t="s">
        <v>306</v>
      </c>
      <c r="C21" s="13" t="s">
        <v>215</v>
      </c>
      <c r="D21" s="13" t="s">
        <v>216</v>
      </c>
      <c r="E21" s="14">
        <v>50000000</v>
      </c>
      <c r="F21" s="15">
        <v>497.9245</v>
      </c>
      <c r="G21" s="16">
        <v>5.950264512867775</v>
      </c>
      <c r="H21" s="17" t="s">
        <v>20</v>
      </c>
      <c r="I21" s="18" t="s">
        <v>43</v>
      </c>
      <c r="J21" s="18" t="s">
        <v>217</v>
      </c>
    </row>
    <row r="22" spans="1:10" s="1" customFormat="1" ht="18" customHeight="1">
      <c r="A22" s="30"/>
      <c r="B22" s="30"/>
      <c r="C22" s="19" t="s">
        <v>27</v>
      </c>
      <c r="D22" s="30"/>
      <c r="E22" s="31"/>
      <c r="F22" s="23">
        <v>497.9245</v>
      </c>
      <c r="G22" s="20">
        <v>5.950264512867775</v>
      </c>
      <c r="H22" s="30"/>
      <c r="I22" s="21" t="s">
        <v>43</v>
      </c>
      <c r="J22" s="21"/>
    </row>
    <row r="23" spans="1:10" s="1" customFormat="1" ht="18" customHeight="1">
      <c r="A23" s="9"/>
      <c r="B23" s="9"/>
      <c r="C23" s="5"/>
      <c r="D23" s="9"/>
      <c r="E23" s="9"/>
      <c r="F23" s="9"/>
      <c r="G23" s="9"/>
      <c r="H23" s="9"/>
      <c r="I23" s="8"/>
      <c r="J23" s="8"/>
    </row>
    <row r="24" spans="1:10" s="1" customFormat="1" ht="18" customHeight="1">
      <c r="A24" s="9"/>
      <c r="B24" s="9"/>
      <c r="C24" s="5"/>
      <c r="D24" s="9"/>
      <c r="E24" s="9"/>
      <c r="F24" s="9"/>
      <c r="G24" s="9"/>
      <c r="H24" s="9"/>
      <c r="I24" s="8"/>
      <c r="J24" s="8"/>
    </row>
    <row r="25" spans="1:10" s="1" customFormat="1" ht="18" customHeight="1">
      <c r="A25" s="9"/>
      <c r="B25" s="9"/>
      <c r="C25" s="5" t="s">
        <v>47</v>
      </c>
      <c r="D25" s="9"/>
      <c r="E25" s="9"/>
      <c r="F25" s="15">
        <v>5910.856367</v>
      </c>
      <c r="G25" s="16">
        <v>70.63552583015827</v>
      </c>
      <c r="H25" s="9"/>
      <c r="I25" s="8"/>
      <c r="J25" s="8"/>
    </row>
    <row r="26" spans="1:10" s="1" customFormat="1" ht="18" customHeight="1">
      <c r="A26" s="30"/>
      <c r="B26" s="30"/>
      <c r="C26" s="19" t="s">
        <v>27</v>
      </c>
      <c r="D26" s="30"/>
      <c r="E26" s="31"/>
      <c r="F26" s="23">
        <v>5910.856367</v>
      </c>
      <c r="G26" s="20">
        <v>70.63552583015827</v>
      </c>
      <c r="H26" s="30"/>
      <c r="I26" s="21"/>
      <c r="J26" s="21"/>
    </row>
    <row r="27" spans="1:10" s="1" customFormat="1" ht="18" customHeight="1">
      <c r="A27" s="32"/>
      <c r="B27" s="32"/>
      <c r="C27" s="22"/>
      <c r="D27" s="32"/>
      <c r="E27" s="33"/>
      <c r="F27" s="32"/>
      <c r="G27" s="32"/>
      <c r="H27" s="32"/>
      <c r="I27" s="21"/>
      <c r="J27" s="21"/>
    </row>
    <row r="28" spans="1:10" s="1" customFormat="1" ht="18" customHeight="1">
      <c r="A28" s="32"/>
      <c r="B28" s="32"/>
      <c r="C28" s="5" t="s">
        <v>48</v>
      </c>
      <c r="D28" s="32"/>
      <c r="E28" s="33"/>
      <c r="F28" s="32"/>
      <c r="G28" s="32"/>
      <c r="H28" s="32"/>
      <c r="I28" s="21"/>
      <c r="J28" s="21"/>
    </row>
    <row r="29" spans="1:10" s="1" customFormat="1" ht="18" customHeight="1">
      <c r="A29" s="32"/>
      <c r="B29" s="32"/>
      <c r="C29" s="5" t="s">
        <v>49</v>
      </c>
      <c r="D29" s="32"/>
      <c r="E29" s="33"/>
      <c r="F29" s="15">
        <v>-34.15038749999985</v>
      </c>
      <c r="G29" s="42">
        <v>-0.4081017078732466</v>
      </c>
      <c r="H29" s="32"/>
      <c r="I29" s="21"/>
      <c r="J29" s="21"/>
    </row>
    <row r="30" spans="1:10" s="1" customFormat="1" ht="18" customHeight="1">
      <c r="A30" s="30"/>
      <c r="B30" s="30"/>
      <c r="C30" s="19" t="s">
        <v>27</v>
      </c>
      <c r="D30" s="30"/>
      <c r="E30" s="31"/>
      <c r="F30" s="23">
        <v>-34.15038749999985</v>
      </c>
      <c r="G30" s="20">
        <v>-0.4081017078732466</v>
      </c>
      <c r="H30" s="30"/>
      <c r="I30" s="21"/>
      <c r="J30" s="21"/>
    </row>
    <row r="31" spans="1:10" s="1" customFormat="1" ht="18" customHeight="1">
      <c r="A31" s="25"/>
      <c r="B31" s="25"/>
      <c r="C31" s="26" t="s">
        <v>50</v>
      </c>
      <c r="D31" s="25"/>
      <c r="E31" s="27"/>
      <c r="F31" s="28">
        <v>8368.1069795</v>
      </c>
      <c r="G31" s="29">
        <v>100</v>
      </c>
      <c r="H31" s="25"/>
      <c r="I31" s="21"/>
      <c r="J31" s="21"/>
    </row>
    <row r="32" spans="1:10" s="1" customFormat="1" ht="18" customHeight="1">
      <c r="A32" s="32"/>
      <c r="B32" s="32"/>
      <c r="C32" s="5"/>
      <c r="D32" s="32"/>
      <c r="E32" s="33"/>
      <c r="F32" s="32"/>
      <c r="G32" s="32"/>
      <c r="H32" s="32"/>
      <c r="I32" s="21"/>
      <c r="J32" s="21"/>
    </row>
    <row r="33" spans="1:10" s="1" customFormat="1" ht="18" customHeight="1">
      <c r="A33" s="32"/>
      <c r="B33" s="32"/>
      <c r="C33" s="5" t="s">
        <v>51</v>
      </c>
      <c r="D33" s="32"/>
      <c r="E33" s="33"/>
      <c r="F33" s="32"/>
      <c r="G33" s="32"/>
      <c r="H33" s="32"/>
      <c r="I33" s="21"/>
      <c r="J33" s="21"/>
    </row>
    <row r="34" spans="1:10" s="1" customFormat="1" ht="18" customHeight="1">
      <c r="A34" s="32"/>
      <c r="B34" s="32"/>
      <c r="C34" s="5" t="s">
        <v>52</v>
      </c>
      <c r="D34" s="32"/>
      <c r="E34" s="33"/>
      <c r="F34" s="32"/>
      <c r="G34" s="32"/>
      <c r="H34" s="32"/>
      <c r="I34" s="21"/>
      <c r="J34" s="21"/>
    </row>
    <row r="35" s="1" customFormat="1" ht="27.75" customHeight="1"/>
    <row r="37" spans="3:12" s="55" customFormat="1" ht="12.75" customHeight="1">
      <c r="C37" s="128" t="s">
        <v>480</v>
      </c>
      <c r="D37" s="128"/>
      <c r="E37" s="128"/>
      <c r="F37" s="134"/>
      <c r="I37" s="54"/>
      <c r="K37" s="126"/>
      <c r="L37" s="54"/>
    </row>
    <row r="38" spans="3:12" s="55" customFormat="1" ht="12.75" customHeight="1">
      <c r="C38" s="128" t="s">
        <v>481</v>
      </c>
      <c r="D38" s="169" t="s">
        <v>482</v>
      </c>
      <c r="E38" s="128"/>
      <c r="F38" s="134"/>
      <c r="I38" s="54"/>
      <c r="K38" s="126"/>
      <c r="L38" s="54"/>
    </row>
    <row r="39" spans="3:12" s="55" customFormat="1" ht="12.75" customHeight="1">
      <c r="C39" s="118" t="s">
        <v>583</v>
      </c>
      <c r="D39" s="128"/>
      <c r="E39" s="128"/>
      <c r="F39" s="134"/>
      <c r="I39" s="54"/>
      <c r="K39" s="126"/>
      <c r="L39" s="54"/>
    </row>
    <row r="40" spans="3:12" s="55" customFormat="1" ht="12.75" customHeight="1">
      <c r="C40" s="119" t="s">
        <v>483</v>
      </c>
      <c r="D40" s="170">
        <v>1219.8273</v>
      </c>
      <c r="E40" s="128"/>
      <c r="F40" s="134"/>
      <c r="I40" s="54"/>
      <c r="K40" s="126"/>
      <c r="L40" s="54"/>
    </row>
    <row r="41" spans="3:12" s="55" customFormat="1" ht="12.75" customHeight="1">
      <c r="C41" s="119" t="s">
        <v>484</v>
      </c>
      <c r="D41" s="170">
        <v>1004.22</v>
      </c>
      <c r="E41" s="128"/>
      <c r="F41" s="134"/>
      <c r="I41" s="54"/>
      <c r="K41" s="126"/>
      <c r="L41" s="54"/>
    </row>
    <row r="42" spans="3:12" s="55" customFormat="1" ht="12.75" customHeight="1">
      <c r="C42" s="119" t="s">
        <v>571</v>
      </c>
      <c r="D42" s="194">
        <v>1000.2747</v>
      </c>
      <c r="E42" s="128"/>
      <c r="F42" s="134"/>
      <c r="I42" s="54"/>
      <c r="K42" s="126"/>
      <c r="L42" s="54"/>
    </row>
    <row r="43" spans="3:12" s="55" customFormat="1" ht="12.75" customHeight="1">
      <c r="C43" s="119" t="s">
        <v>487</v>
      </c>
      <c r="D43" s="170">
        <v>1019.4616</v>
      </c>
      <c r="E43" s="128"/>
      <c r="F43" s="134"/>
      <c r="I43" s="54"/>
      <c r="K43" s="126"/>
      <c r="L43" s="54"/>
    </row>
    <row r="44" spans="3:12" s="55" customFormat="1" ht="12.75" customHeight="1">
      <c r="C44" s="119" t="s">
        <v>546</v>
      </c>
      <c r="D44" s="194" t="s">
        <v>482</v>
      </c>
      <c r="E44" s="128"/>
      <c r="F44" s="134"/>
      <c r="I44" s="54"/>
      <c r="K44" s="126"/>
      <c r="L44" s="54"/>
    </row>
    <row r="45" spans="3:12" s="55" customFormat="1" ht="12.75" customHeight="1">
      <c r="C45" s="119" t="s">
        <v>489</v>
      </c>
      <c r="D45" s="170">
        <v>1221.8831</v>
      </c>
      <c r="E45" s="128"/>
      <c r="F45" s="134"/>
      <c r="I45" s="54"/>
      <c r="K45" s="126"/>
      <c r="L45" s="54"/>
    </row>
    <row r="46" spans="3:12" s="55" customFormat="1" ht="12.75" customHeight="1">
      <c r="C46" s="119" t="s">
        <v>490</v>
      </c>
      <c r="D46" s="170">
        <v>1001.795</v>
      </c>
      <c r="E46" s="128"/>
      <c r="F46" s="134"/>
      <c r="I46" s="54"/>
      <c r="K46" s="126"/>
      <c r="L46" s="54"/>
    </row>
    <row r="47" spans="3:12" s="55" customFormat="1" ht="12.75" customHeight="1">
      <c r="C47" s="119" t="s">
        <v>491</v>
      </c>
      <c r="D47" s="194">
        <v>1000.2734</v>
      </c>
      <c r="E47" s="128"/>
      <c r="F47" s="134"/>
      <c r="I47" s="54"/>
      <c r="K47" s="126"/>
      <c r="L47" s="54"/>
    </row>
    <row r="48" spans="3:12" s="55" customFormat="1" ht="12.75" customHeight="1">
      <c r="C48" s="119" t="s">
        <v>492</v>
      </c>
      <c r="D48" s="170">
        <v>1001.7235</v>
      </c>
      <c r="E48" s="128"/>
      <c r="F48" s="134"/>
      <c r="I48" s="54"/>
      <c r="K48" s="126"/>
      <c r="L48" s="54"/>
    </row>
    <row r="49" spans="3:12" s="55" customFormat="1" ht="12.75" customHeight="1">
      <c r="C49" s="119" t="s">
        <v>511</v>
      </c>
      <c r="D49" s="170">
        <v>1221.1482</v>
      </c>
      <c r="E49" s="128"/>
      <c r="F49" s="134"/>
      <c r="I49" s="54"/>
      <c r="K49" s="126"/>
      <c r="L49" s="54"/>
    </row>
    <row r="50" spans="3:12" s="55" customFormat="1" ht="12.75" customHeight="1">
      <c r="C50" s="119"/>
      <c r="D50" s="114"/>
      <c r="E50" s="128"/>
      <c r="F50" s="134"/>
      <c r="I50" s="54"/>
      <c r="K50" s="126"/>
      <c r="L50" s="54"/>
    </row>
    <row r="51" spans="3:12" s="55" customFormat="1" ht="12.75" customHeight="1">
      <c r="C51" s="119" t="s">
        <v>585</v>
      </c>
      <c r="E51" s="128"/>
      <c r="F51" s="134"/>
      <c r="I51" s="54"/>
      <c r="K51" s="126"/>
      <c r="L51" s="54"/>
    </row>
    <row r="52" spans="3:12" s="55" customFormat="1" ht="12.75" customHeight="1">
      <c r="C52" s="119" t="s">
        <v>483</v>
      </c>
      <c r="D52" s="170">
        <v>1228.5632</v>
      </c>
      <c r="E52" s="128"/>
      <c r="G52" s="187"/>
      <c r="I52" s="54"/>
      <c r="K52" s="126"/>
      <c r="L52" s="54"/>
    </row>
    <row r="53" spans="3:12" s="55" customFormat="1" ht="12.75" customHeight="1">
      <c r="C53" s="119" t="s">
        <v>484</v>
      </c>
      <c r="D53" s="170">
        <v>1004.22</v>
      </c>
      <c r="E53" s="128"/>
      <c r="G53" s="187"/>
      <c r="I53" s="54"/>
      <c r="K53" s="126"/>
      <c r="L53" s="54"/>
    </row>
    <row r="54" spans="3:12" s="55" customFormat="1" ht="12.75" customHeight="1">
      <c r="C54" s="119" t="s">
        <v>571</v>
      </c>
      <c r="D54" s="194">
        <v>1000.7203</v>
      </c>
      <c r="E54" s="128"/>
      <c r="G54" s="187"/>
      <c r="I54" s="54"/>
      <c r="K54" s="126"/>
      <c r="L54" s="54"/>
    </row>
    <row r="55" spans="3:12" s="55" customFormat="1" ht="12.75" customHeight="1">
      <c r="C55" s="119" t="s">
        <v>487</v>
      </c>
      <c r="D55" s="170">
        <v>1026.7633</v>
      </c>
      <c r="E55" s="128"/>
      <c r="G55" s="187"/>
      <c r="I55" s="54"/>
      <c r="K55" s="126"/>
      <c r="L55" s="54"/>
    </row>
    <row r="56" spans="3:12" s="55" customFormat="1" ht="12.75" customHeight="1">
      <c r="C56" s="119" t="s">
        <v>546</v>
      </c>
      <c r="D56" s="194" t="s">
        <v>482</v>
      </c>
      <c r="E56" s="128"/>
      <c r="G56" s="187"/>
      <c r="I56" s="54"/>
      <c r="K56" s="126"/>
      <c r="L56" s="54"/>
    </row>
    <row r="57" spans="3:12" s="55" customFormat="1" ht="12.75" customHeight="1">
      <c r="C57" s="119" t="s">
        <v>489</v>
      </c>
      <c r="D57" s="170">
        <v>1230.8532</v>
      </c>
      <c r="E57" s="128"/>
      <c r="G57" s="187"/>
      <c r="I57" s="54"/>
      <c r="K57" s="126"/>
      <c r="L57" s="54"/>
    </row>
    <row r="58" spans="3:12" s="55" customFormat="1" ht="12.75" customHeight="1">
      <c r="C58" s="119" t="s">
        <v>490</v>
      </c>
      <c r="D58" s="170">
        <v>1001.795</v>
      </c>
      <c r="E58" s="128"/>
      <c r="G58" s="187"/>
      <c r="I58" s="54"/>
      <c r="K58" s="126"/>
      <c r="L58" s="54"/>
    </row>
    <row r="59" spans="3:12" s="55" customFormat="1" ht="12.75">
      <c r="C59" s="119" t="s">
        <v>491</v>
      </c>
      <c r="D59" s="194" t="s">
        <v>482</v>
      </c>
      <c r="E59" s="128"/>
      <c r="G59" s="187"/>
      <c r="I59" s="54"/>
      <c r="K59" s="126"/>
      <c r="L59" s="54"/>
    </row>
    <row r="60" spans="3:12" s="55" customFormat="1" ht="12.75">
      <c r="C60" s="119" t="s">
        <v>492</v>
      </c>
      <c r="D60" s="170">
        <v>1001.8662</v>
      </c>
      <c r="E60" s="128"/>
      <c r="G60" s="187"/>
      <c r="I60" s="54"/>
      <c r="K60" s="126"/>
      <c r="L60" s="54"/>
    </row>
    <row r="61" spans="3:12" s="55" customFormat="1" ht="12.75">
      <c r="C61" s="119" t="s">
        <v>511</v>
      </c>
      <c r="D61" s="170">
        <v>1230.069</v>
      </c>
      <c r="E61" s="128"/>
      <c r="G61" s="187"/>
      <c r="I61" s="54"/>
      <c r="K61" s="126"/>
      <c r="L61" s="54"/>
    </row>
    <row r="62" spans="3:12" s="55" customFormat="1" ht="12.75">
      <c r="C62" s="129" t="s">
        <v>494</v>
      </c>
      <c r="D62" s="141" t="s">
        <v>482</v>
      </c>
      <c r="E62" s="128"/>
      <c r="G62" s="187"/>
      <c r="I62" s="54"/>
      <c r="K62" s="126"/>
      <c r="L62" s="54"/>
    </row>
    <row r="63" spans="3:12" s="55" customFormat="1" ht="12.75">
      <c r="C63" s="130" t="s">
        <v>512</v>
      </c>
      <c r="D63" s="141" t="s">
        <v>482</v>
      </c>
      <c r="E63" s="128"/>
      <c r="G63" s="187"/>
      <c r="I63" s="54"/>
      <c r="K63" s="126"/>
      <c r="L63" s="54"/>
    </row>
    <row r="64" spans="3:12" s="55" customFormat="1" ht="12.75">
      <c r="C64" s="130" t="s">
        <v>496</v>
      </c>
      <c r="D64" s="184" t="s">
        <v>482</v>
      </c>
      <c r="E64" s="128"/>
      <c r="G64" s="187"/>
      <c r="I64" s="54"/>
      <c r="K64" s="126"/>
      <c r="L64" s="54"/>
    </row>
    <row r="65" spans="3:12" s="55" customFormat="1" ht="12.75">
      <c r="C65" s="128" t="s">
        <v>497</v>
      </c>
      <c r="D65" s="195" t="s">
        <v>596</v>
      </c>
      <c r="E65" s="128"/>
      <c r="F65" s="134"/>
      <c r="I65" s="54"/>
      <c r="K65" s="126"/>
      <c r="L65" s="54"/>
    </row>
    <row r="66" spans="3:12" s="55" customFormat="1" ht="12.75">
      <c r="C66" s="128" t="s">
        <v>572</v>
      </c>
      <c r="D66" s="54"/>
      <c r="E66" s="128"/>
      <c r="F66" s="134"/>
      <c r="I66" s="54"/>
      <c r="K66" s="126"/>
      <c r="L66" s="54"/>
    </row>
    <row r="67" spans="3:12" s="55" customFormat="1" ht="12.75">
      <c r="C67" s="131" t="s">
        <v>499</v>
      </c>
      <c r="D67" s="174" t="s">
        <v>500</v>
      </c>
      <c r="E67" s="174" t="s">
        <v>501</v>
      </c>
      <c r="F67" s="181"/>
      <c r="I67" s="54"/>
      <c r="K67" s="126"/>
      <c r="L67" s="54"/>
    </row>
    <row r="68" spans="3:12" s="55" customFormat="1" ht="12.75">
      <c r="C68" s="119" t="s">
        <v>484</v>
      </c>
      <c r="D68" s="185">
        <v>5.5579790000000004</v>
      </c>
      <c r="E68" s="185">
        <v>5.322991999999999</v>
      </c>
      <c r="F68" s="182" t="s">
        <v>573</v>
      </c>
      <c r="I68" s="54"/>
      <c r="K68" s="126"/>
      <c r="L68" s="54"/>
    </row>
    <row r="69" spans="3:12" s="55" customFormat="1" ht="12.75">
      <c r="C69" s="119" t="s">
        <v>571</v>
      </c>
      <c r="D69" s="158">
        <v>5.218304</v>
      </c>
      <c r="E69" s="158">
        <v>4.9976780000000005</v>
      </c>
      <c r="F69" s="182" t="s">
        <v>574</v>
      </c>
      <c r="I69" s="54"/>
      <c r="K69" s="126"/>
      <c r="L69" s="54"/>
    </row>
    <row r="70" spans="3:12" s="55" customFormat="1" ht="12.75">
      <c r="C70" s="119" t="s">
        <v>487</v>
      </c>
      <c r="D70" s="184" t="s">
        <v>482</v>
      </c>
      <c r="E70" s="184" t="s">
        <v>482</v>
      </c>
      <c r="F70" s="182" t="s">
        <v>575</v>
      </c>
      <c r="I70" s="54"/>
      <c r="K70" s="126"/>
      <c r="L70" s="54"/>
    </row>
    <row r="71" spans="3:12" s="55" customFormat="1" ht="12.75">
      <c r="C71" s="119" t="s">
        <v>490</v>
      </c>
      <c r="D71" s="158">
        <v>5.677988000000001</v>
      </c>
      <c r="E71" s="158">
        <v>5.437925999999999</v>
      </c>
      <c r="F71" s="182"/>
      <c r="I71" s="54"/>
      <c r="K71" s="126"/>
      <c r="L71" s="54"/>
    </row>
    <row r="72" spans="3:12" s="55" customFormat="1" ht="12.75">
      <c r="C72" s="119" t="s">
        <v>576</v>
      </c>
      <c r="D72" s="158">
        <v>4.0163150000000005</v>
      </c>
      <c r="E72" s="158">
        <v>3.846508</v>
      </c>
      <c r="F72" s="182"/>
      <c r="I72" s="54"/>
      <c r="K72" s="126"/>
      <c r="L72" s="54"/>
    </row>
    <row r="73" spans="3:12" s="55" customFormat="1" ht="12.75">
      <c r="C73" s="119" t="s">
        <v>492</v>
      </c>
      <c r="D73" s="186">
        <v>5.581986</v>
      </c>
      <c r="E73" s="186">
        <v>5.345983</v>
      </c>
      <c r="F73" s="182"/>
      <c r="I73" s="54"/>
      <c r="K73" s="126"/>
      <c r="L73" s="54"/>
    </row>
    <row r="74" spans="3:12" s="55" customFormat="1" ht="12.75">
      <c r="C74" s="132" t="s">
        <v>502</v>
      </c>
      <c r="D74" s="158"/>
      <c r="E74" s="158"/>
      <c r="F74" s="181"/>
      <c r="I74" s="54"/>
      <c r="K74" s="126"/>
      <c r="L74" s="54"/>
    </row>
    <row r="75" spans="3:12" s="55" customFormat="1" ht="12.75">
      <c r="C75" s="133" t="s">
        <v>503</v>
      </c>
      <c r="D75" s="175"/>
      <c r="E75" s="175"/>
      <c r="F75" s="181"/>
      <c r="I75" s="54"/>
      <c r="K75" s="126"/>
      <c r="L75" s="54"/>
    </row>
    <row r="76" spans="9:12" s="55" customFormat="1" ht="12.75">
      <c r="I76" s="54"/>
      <c r="K76" s="126"/>
      <c r="L76" s="54"/>
    </row>
    <row r="77" spans="9:12" s="55" customFormat="1" ht="12.75">
      <c r="I77" s="54"/>
      <c r="K77" s="126"/>
      <c r="L77" s="54"/>
    </row>
    <row r="78" spans="5:12" s="55" customFormat="1" ht="12.75">
      <c r="E78" s="125"/>
      <c r="I78" s="54"/>
      <c r="L78" s="54"/>
    </row>
    <row r="79" spans="5:12" s="55" customFormat="1" ht="12.75">
      <c r="E79" s="125"/>
      <c r="I79" s="54"/>
      <c r="L79" s="54"/>
    </row>
    <row r="80" spans="5:12" s="55" customFormat="1" ht="12.75">
      <c r="E80" s="125"/>
      <c r="I80" s="54"/>
      <c r="K80" s="126"/>
      <c r="L80" s="54"/>
    </row>
    <row r="81" spans="5:12" s="55" customFormat="1" ht="12.75">
      <c r="E81" s="125"/>
      <c r="I81" s="54"/>
      <c r="K81" s="126"/>
      <c r="L81" s="54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X52"/>
  <sheetViews>
    <sheetView zoomScalePageLayoutView="0" workbookViewId="0" topLeftCell="A16">
      <selection activeCell="A2" sqref="A2"/>
    </sheetView>
  </sheetViews>
  <sheetFormatPr defaultColWidth="9.140625" defaultRowHeight="12.75"/>
  <cols>
    <col min="1" max="1" width="7.57421875" style="55" customWidth="1"/>
    <col min="2" max="2" width="14.7109375" style="55" customWidth="1"/>
    <col min="3" max="3" width="64.7109375" style="55" customWidth="1"/>
    <col min="4" max="5" width="15.57421875" style="55" customWidth="1"/>
    <col min="6" max="6" width="23.57421875" style="55" customWidth="1"/>
    <col min="7" max="7" width="15.140625" style="55" customWidth="1"/>
    <col min="8" max="8" width="13.00390625" style="55" customWidth="1"/>
    <col min="9" max="9" width="14.57421875" style="54" customWidth="1"/>
    <col min="10" max="10" width="17.421875" style="55" customWidth="1"/>
    <col min="11" max="11" width="9.140625" style="56" customWidth="1"/>
    <col min="12" max="12" width="15.421875" style="54" customWidth="1"/>
    <col min="13" max="16384" width="9.140625" style="55" customWidth="1"/>
  </cols>
  <sheetData>
    <row r="1" spans="1:13" ht="18.75" customHeight="1">
      <c r="A1" s="53"/>
      <c r="B1" s="53"/>
      <c r="C1" s="204" t="s">
        <v>307</v>
      </c>
      <c r="D1" s="205"/>
      <c r="E1" s="205"/>
      <c r="F1" s="205"/>
      <c r="G1" s="206"/>
      <c r="H1" s="44"/>
      <c r="I1" s="6"/>
      <c r="J1" s="1"/>
      <c r="K1" s="1"/>
      <c r="L1" s="6"/>
      <c r="M1" s="6"/>
    </row>
    <row r="2" spans="1:13" s="1" customFormat="1" ht="20.25" customHeight="1">
      <c r="A2" s="9" t="s">
        <v>308</v>
      </c>
      <c r="B2" s="9"/>
      <c r="C2" s="9" t="s">
        <v>309</v>
      </c>
      <c r="D2" s="9"/>
      <c r="E2" s="9"/>
      <c r="F2" s="9"/>
      <c r="G2" s="9"/>
      <c r="H2" s="9"/>
      <c r="I2" s="6"/>
      <c r="L2" s="6"/>
      <c r="M2" s="6"/>
    </row>
    <row r="3" spans="1:13" s="1" customFormat="1" ht="20.25" customHeight="1">
      <c r="A3" s="9"/>
      <c r="B3" s="9"/>
      <c r="C3" s="9"/>
      <c r="D3" s="9"/>
      <c r="E3" s="9"/>
      <c r="F3" s="9"/>
      <c r="G3" s="9"/>
      <c r="H3" s="9"/>
      <c r="I3" s="6"/>
      <c r="L3" s="6"/>
      <c r="M3" s="6"/>
    </row>
    <row r="4" spans="1:13" ht="25.5">
      <c r="A4" s="57" t="s">
        <v>1</v>
      </c>
      <c r="B4" s="57" t="s">
        <v>2</v>
      </c>
      <c r="C4" s="58" t="s">
        <v>310</v>
      </c>
      <c r="D4" s="58" t="s">
        <v>311</v>
      </c>
      <c r="E4" s="58" t="s">
        <v>312</v>
      </c>
      <c r="F4" s="59" t="s">
        <v>6</v>
      </c>
      <c r="G4" s="60" t="s">
        <v>7</v>
      </c>
      <c r="H4" s="61" t="s">
        <v>8</v>
      </c>
      <c r="I4" s="6"/>
      <c r="J4" s="1"/>
      <c r="K4" s="1"/>
      <c r="L4" s="6"/>
      <c r="M4" s="6"/>
    </row>
    <row r="5" spans="1:13" s="1" customFormat="1" ht="20.25" customHeight="1">
      <c r="A5" s="9"/>
      <c r="B5" s="9"/>
      <c r="C5" s="9"/>
      <c r="D5" s="9"/>
      <c r="E5" s="9"/>
      <c r="F5" s="9"/>
      <c r="G5" s="9"/>
      <c r="H5" s="9"/>
      <c r="I5" s="8"/>
      <c r="J5" s="8"/>
      <c r="K5" s="54"/>
      <c r="L5" s="6"/>
      <c r="M5" s="6"/>
    </row>
    <row r="6" spans="1:13" s="1" customFormat="1" ht="20.25" customHeight="1">
      <c r="A6" s="9"/>
      <c r="B6" s="9"/>
      <c r="C6" s="9"/>
      <c r="D6" s="9"/>
      <c r="E6" s="9"/>
      <c r="F6" s="9"/>
      <c r="G6" s="9"/>
      <c r="H6" s="9"/>
      <c r="I6" s="8"/>
      <c r="J6" s="9" t="s">
        <v>53</v>
      </c>
      <c r="K6" s="9" t="s">
        <v>54</v>
      </c>
      <c r="L6" s="6"/>
      <c r="M6" s="6"/>
    </row>
    <row r="7" spans="1:13" s="1" customFormat="1" ht="20.25" customHeight="1">
      <c r="A7" s="9"/>
      <c r="B7" s="9"/>
      <c r="C7" s="9" t="s">
        <v>10</v>
      </c>
      <c r="D7" s="9"/>
      <c r="E7" s="9"/>
      <c r="F7" s="9"/>
      <c r="G7" s="9"/>
      <c r="H7" s="9"/>
      <c r="I7" s="8"/>
      <c r="J7" s="13" t="s">
        <v>13</v>
      </c>
      <c r="K7" s="66">
        <v>0.6589</v>
      </c>
      <c r="L7" s="6"/>
      <c r="M7" s="6"/>
    </row>
    <row r="8" spans="1:13" s="1" customFormat="1" ht="20.25" customHeight="1">
      <c r="A8" s="9"/>
      <c r="B8" s="9"/>
      <c r="C8" s="5" t="s">
        <v>11</v>
      </c>
      <c r="D8" s="9"/>
      <c r="E8" s="9"/>
      <c r="F8" s="9"/>
      <c r="G8" s="9"/>
      <c r="H8" s="9"/>
      <c r="I8" s="8"/>
      <c r="J8" s="13" t="s">
        <v>23</v>
      </c>
      <c r="K8" s="66">
        <v>0.34090000000000004</v>
      </c>
      <c r="L8" s="6"/>
      <c r="M8" s="6"/>
    </row>
    <row r="9" spans="1:13" s="1" customFormat="1" ht="21" customHeight="1">
      <c r="A9" s="12">
        <v>1</v>
      </c>
      <c r="B9" s="13" t="s">
        <v>69</v>
      </c>
      <c r="C9" s="13" t="s">
        <v>70</v>
      </c>
      <c r="D9" s="13" t="s">
        <v>13</v>
      </c>
      <c r="E9" s="14">
        <v>175000000</v>
      </c>
      <c r="F9" s="15">
        <v>1725.248</v>
      </c>
      <c r="G9" s="66">
        <v>0.2389</v>
      </c>
      <c r="H9" s="104">
        <v>41851</v>
      </c>
      <c r="I9" s="18"/>
      <c r="J9" s="13" t="s">
        <v>55</v>
      </c>
      <c r="K9" s="66">
        <v>0.0002</v>
      </c>
      <c r="L9" s="6"/>
      <c r="M9" s="6"/>
    </row>
    <row r="10" spans="1:10" s="1" customFormat="1" ht="21" customHeight="1">
      <c r="A10" s="12">
        <v>2</v>
      </c>
      <c r="B10" s="13" t="s">
        <v>313</v>
      </c>
      <c r="C10" s="13" t="s">
        <v>22</v>
      </c>
      <c r="D10" s="13" t="s">
        <v>23</v>
      </c>
      <c r="E10" s="14">
        <v>150000000</v>
      </c>
      <c r="F10" s="15">
        <v>1477.5165</v>
      </c>
      <c r="G10" s="66">
        <v>0.2046</v>
      </c>
      <c r="H10" s="105">
        <v>41855</v>
      </c>
      <c r="I10" s="18"/>
      <c r="J10" s="18" t="s">
        <v>53</v>
      </c>
    </row>
    <row r="11" spans="1:10" s="1" customFormat="1" ht="21" customHeight="1">
      <c r="A11" s="12">
        <v>3</v>
      </c>
      <c r="B11" s="13" t="s">
        <v>66</v>
      </c>
      <c r="C11" s="13" t="s">
        <v>67</v>
      </c>
      <c r="D11" s="13" t="s">
        <v>13</v>
      </c>
      <c r="E11" s="14">
        <v>108000000</v>
      </c>
      <c r="F11" s="15">
        <v>1063.23624</v>
      </c>
      <c r="G11" s="66">
        <v>0.1472</v>
      </c>
      <c r="H11" s="105">
        <v>41856</v>
      </c>
      <c r="I11" s="18"/>
      <c r="J11" s="18" t="s">
        <v>13</v>
      </c>
    </row>
    <row r="12" spans="1:10" s="1" customFormat="1" ht="21" customHeight="1">
      <c r="A12" s="12">
        <v>4</v>
      </c>
      <c r="B12" s="13" t="s">
        <v>314</v>
      </c>
      <c r="C12" s="13" t="s">
        <v>21</v>
      </c>
      <c r="D12" s="13" t="s">
        <v>13</v>
      </c>
      <c r="E12" s="14">
        <v>100000000</v>
      </c>
      <c r="F12" s="15">
        <v>985.011</v>
      </c>
      <c r="G12" s="66">
        <v>0.1364</v>
      </c>
      <c r="H12" s="105">
        <v>41855</v>
      </c>
      <c r="I12" s="18"/>
      <c r="J12" s="18" t="s">
        <v>23</v>
      </c>
    </row>
    <row r="13" spans="1:10" s="1" customFormat="1" ht="21" customHeight="1">
      <c r="A13" s="12">
        <v>5</v>
      </c>
      <c r="B13" s="13" t="s">
        <v>315</v>
      </c>
      <c r="C13" s="13" t="s">
        <v>26</v>
      </c>
      <c r="D13" s="13" t="s">
        <v>13</v>
      </c>
      <c r="E13" s="14">
        <v>100000000</v>
      </c>
      <c r="F13" s="15">
        <v>984.873</v>
      </c>
      <c r="G13" s="66">
        <v>0.1364</v>
      </c>
      <c r="H13" s="105">
        <v>41855</v>
      </c>
      <c r="I13" s="18"/>
      <c r="J13" s="18" t="s">
        <v>55</v>
      </c>
    </row>
    <row r="14" spans="1:10" s="1" customFormat="1" ht="21" customHeight="1">
      <c r="A14" s="12">
        <v>6</v>
      </c>
      <c r="B14" s="13" t="s">
        <v>316</v>
      </c>
      <c r="C14" s="13" t="s">
        <v>317</v>
      </c>
      <c r="D14" s="13" t="s">
        <v>23</v>
      </c>
      <c r="E14" s="14">
        <v>100000000</v>
      </c>
      <c r="F14" s="15">
        <v>984.013</v>
      </c>
      <c r="G14" s="66">
        <v>0.1363</v>
      </c>
      <c r="H14" s="105">
        <v>41856</v>
      </c>
      <c r="I14" s="18"/>
      <c r="J14" s="18"/>
    </row>
    <row r="15" spans="1:10" s="1" customFormat="1" ht="18" customHeight="1">
      <c r="A15" s="30"/>
      <c r="B15" s="30"/>
      <c r="C15" s="19" t="s">
        <v>27</v>
      </c>
      <c r="D15" s="30"/>
      <c r="E15" s="31"/>
      <c r="F15" s="23">
        <f>SUM(F9:F14)</f>
        <v>7219.897739999999</v>
      </c>
      <c r="G15" s="67">
        <f>SUM(G9:G14)</f>
        <v>0.9997999999999999</v>
      </c>
      <c r="H15" s="30"/>
      <c r="I15" s="21"/>
      <c r="J15" s="21"/>
    </row>
    <row r="16" spans="1:10" s="1" customFormat="1" ht="20.25" customHeight="1">
      <c r="A16" s="9"/>
      <c r="B16" s="9"/>
      <c r="C16" s="9"/>
      <c r="D16" s="9"/>
      <c r="E16" s="9"/>
      <c r="F16" s="9"/>
      <c r="G16" s="9"/>
      <c r="H16" s="9"/>
      <c r="I16" s="8"/>
      <c r="J16" s="21"/>
    </row>
    <row r="17" spans="1:10" s="1" customFormat="1" ht="18" customHeight="1">
      <c r="A17" s="9"/>
      <c r="B17" s="9"/>
      <c r="C17" s="5" t="s">
        <v>47</v>
      </c>
      <c r="D17" s="9"/>
      <c r="E17" s="9"/>
      <c r="F17" s="15">
        <v>3.267995</v>
      </c>
      <c r="G17" s="66">
        <v>0.0005</v>
      </c>
      <c r="H17" s="9"/>
      <c r="I17" s="8"/>
      <c r="J17" s="21"/>
    </row>
    <row r="18" spans="1:10" s="1" customFormat="1" ht="18" customHeight="1">
      <c r="A18" s="30"/>
      <c r="B18" s="30"/>
      <c r="C18" s="19" t="s">
        <v>27</v>
      </c>
      <c r="D18" s="30"/>
      <c r="E18" s="31"/>
      <c r="F18" s="23">
        <f>SUM(F17:F17)</f>
        <v>3.267995</v>
      </c>
      <c r="G18" s="67">
        <f>SUM(G17:G17)</f>
        <v>0.0005</v>
      </c>
      <c r="H18" s="30"/>
      <c r="I18" s="21"/>
      <c r="J18" s="21"/>
    </row>
    <row r="19" spans="1:10" s="1" customFormat="1" ht="20.25" customHeight="1">
      <c r="A19" s="9"/>
      <c r="B19" s="9"/>
      <c r="C19" s="9"/>
      <c r="D19" s="9"/>
      <c r="E19" s="9"/>
      <c r="F19" s="9"/>
      <c r="G19" s="9"/>
      <c r="H19" s="9"/>
      <c r="I19" s="8"/>
      <c r="J19" s="21"/>
    </row>
    <row r="20" spans="3:76" ht="12.75" customHeight="1">
      <c r="C20" s="43" t="s">
        <v>48</v>
      </c>
      <c r="F20" s="62"/>
      <c r="G20" s="63"/>
      <c r="H20" s="64"/>
      <c r="I20" s="8"/>
      <c r="J20" s="21"/>
      <c r="K20" s="1"/>
      <c r="L20" s="8"/>
      <c r="M20" s="21"/>
      <c r="N20" s="1"/>
      <c r="O20" s="8"/>
      <c r="P20" s="21"/>
      <c r="Q20" s="1"/>
      <c r="R20" s="8"/>
      <c r="S20" s="21"/>
      <c r="T20" s="1"/>
      <c r="U20" s="8"/>
      <c r="V20" s="21"/>
      <c r="W20" s="1"/>
      <c r="X20" s="8"/>
      <c r="Y20" s="21"/>
      <c r="Z20" s="1"/>
      <c r="AA20" s="8"/>
      <c r="AB20" s="21"/>
      <c r="AC20" s="1"/>
      <c r="AD20" s="8"/>
      <c r="AE20" s="21"/>
      <c r="AF20" s="1"/>
      <c r="AG20" s="8"/>
      <c r="AH20" s="21"/>
      <c r="AI20" s="1"/>
      <c r="AJ20" s="8"/>
      <c r="AK20" s="21"/>
      <c r="AL20" s="1"/>
      <c r="AM20" s="8"/>
      <c r="AN20" s="21"/>
      <c r="AO20" s="1"/>
      <c r="AP20" s="8"/>
      <c r="AQ20" s="21"/>
      <c r="AR20" s="1"/>
      <c r="AS20" s="8"/>
      <c r="AT20" s="21"/>
      <c r="AU20" s="1"/>
      <c r="AV20" s="8"/>
      <c r="AW20" s="21"/>
      <c r="AX20" s="1"/>
      <c r="AY20" s="8"/>
      <c r="AZ20" s="21"/>
      <c r="BA20" s="1"/>
      <c r="BB20" s="8"/>
      <c r="BC20" s="21"/>
      <c r="BD20" s="1"/>
      <c r="BE20" s="8"/>
      <c r="BF20" s="21"/>
      <c r="BG20" s="1"/>
      <c r="BH20" s="8"/>
      <c r="BI20" s="21"/>
      <c r="BJ20" s="1"/>
      <c r="BK20" s="8"/>
      <c r="BL20" s="21"/>
      <c r="BM20" s="1"/>
      <c r="BN20" s="8"/>
      <c r="BO20" s="21"/>
      <c r="BP20" s="1"/>
      <c r="BQ20" s="8"/>
      <c r="BR20" s="21"/>
      <c r="BS20" s="1"/>
      <c r="BT20" s="8"/>
      <c r="BU20" s="21"/>
      <c r="BV20" s="1"/>
      <c r="BW20" s="8"/>
      <c r="BX20" s="21"/>
    </row>
    <row r="21" spans="3:76" ht="12.75" customHeight="1">
      <c r="C21" s="43" t="s">
        <v>49</v>
      </c>
      <c r="F21" s="62">
        <v>-2.062183</v>
      </c>
      <c r="G21" s="63">
        <v>-0.0003</v>
      </c>
      <c r="H21" s="64"/>
      <c r="I21" s="8"/>
      <c r="J21" s="21"/>
      <c r="K21" s="1"/>
      <c r="L21" s="8"/>
      <c r="M21" s="21"/>
      <c r="N21" s="1"/>
      <c r="O21" s="8"/>
      <c r="P21" s="21"/>
      <c r="Q21" s="1"/>
      <c r="R21" s="8"/>
      <c r="S21" s="21"/>
      <c r="T21" s="1"/>
      <c r="U21" s="8"/>
      <c r="V21" s="21"/>
      <c r="W21" s="1"/>
      <c r="X21" s="8"/>
      <c r="Y21" s="21"/>
      <c r="Z21" s="1"/>
      <c r="AA21" s="8"/>
      <c r="AB21" s="21"/>
      <c r="AC21" s="1"/>
      <c r="AD21" s="8"/>
      <c r="AE21" s="21"/>
      <c r="AF21" s="1"/>
      <c r="AG21" s="8"/>
      <c r="AH21" s="21"/>
      <c r="AI21" s="1"/>
      <c r="AJ21" s="8"/>
      <c r="AK21" s="21"/>
      <c r="AL21" s="1"/>
      <c r="AM21" s="8"/>
      <c r="AN21" s="21"/>
      <c r="AO21" s="1"/>
      <c r="AP21" s="8"/>
      <c r="AQ21" s="21"/>
      <c r="AR21" s="1"/>
      <c r="AS21" s="8"/>
      <c r="AT21" s="21"/>
      <c r="AU21" s="1"/>
      <c r="AV21" s="8"/>
      <c r="AW21" s="21"/>
      <c r="AX21" s="1"/>
      <c r="AY21" s="8"/>
      <c r="AZ21" s="21"/>
      <c r="BA21" s="1"/>
      <c r="BB21" s="8"/>
      <c r="BC21" s="21"/>
      <c r="BD21" s="1"/>
      <c r="BE21" s="8"/>
      <c r="BF21" s="21"/>
      <c r="BG21" s="1"/>
      <c r="BH21" s="8"/>
      <c r="BI21" s="21"/>
      <c r="BJ21" s="1"/>
      <c r="BK21" s="8"/>
      <c r="BL21" s="21"/>
      <c r="BM21" s="1"/>
      <c r="BN21" s="8"/>
      <c r="BO21" s="21"/>
      <c r="BP21" s="1"/>
      <c r="BQ21" s="8"/>
      <c r="BR21" s="21"/>
      <c r="BS21" s="1"/>
      <c r="BT21" s="8"/>
      <c r="BU21" s="21"/>
      <c r="BV21" s="1"/>
      <c r="BW21" s="8"/>
      <c r="BX21" s="21"/>
    </row>
    <row r="22" spans="1:76" s="1" customFormat="1" ht="18" customHeight="1">
      <c r="A22" s="30"/>
      <c r="B22" s="30"/>
      <c r="C22" s="19" t="s">
        <v>27</v>
      </c>
      <c r="D22" s="30"/>
      <c r="E22" s="31"/>
      <c r="F22" s="23">
        <f>SUM(F21:F21)</f>
        <v>-2.062183</v>
      </c>
      <c r="G22" s="20">
        <f>SUM(G21:G21)</f>
        <v>-0.0003</v>
      </c>
      <c r="H22" s="30"/>
      <c r="I22" s="8"/>
      <c r="J22" s="21"/>
      <c r="L22" s="8"/>
      <c r="M22" s="21"/>
      <c r="O22" s="8"/>
      <c r="P22" s="21"/>
      <c r="R22" s="8"/>
      <c r="S22" s="21"/>
      <c r="U22" s="8"/>
      <c r="V22" s="21"/>
      <c r="X22" s="8"/>
      <c r="Y22" s="21"/>
      <c r="AA22" s="8"/>
      <c r="AB22" s="21"/>
      <c r="AD22" s="8"/>
      <c r="AE22" s="21"/>
      <c r="AG22" s="8"/>
      <c r="AH22" s="21"/>
      <c r="AJ22" s="8"/>
      <c r="AK22" s="21"/>
      <c r="AM22" s="8"/>
      <c r="AN22" s="21"/>
      <c r="AP22" s="8"/>
      <c r="AQ22" s="21"/>
      <c r="AS22" s="8"/>
      <c r="AT22" s="21"/>
      <c r="AV22" s="8"/>
      <c r="AW22" s="21"/>
      <c r="AY22" s="8"/>
      <c r="AZ22" s="21"/>
      <c r="BB22" s="8"/>
      <c r="BC22" s="21"/>
      <c r="BE22" s="8"/>
      <c r="BF22" s="21"/>
      <c r="BH22" s="8"/>
      <c r="BI22" s="21"/>
      <c r="BK22" s="8"/>
      <c r="BL22" s="21"/>
      <c r="BN22" s="8"/>
      <c r="BO22" s="21"/>
      <c r="BQ22" s="8"/>
      <c r="BR22" s="21"/>
      <c r="BT22" s="8"/>
      <c r="BU22" s="21"/>
      <c r="BW22" s="8"/>
      <c r="BX22" s="21"/>
    </row>
    <row r="23" spans="1:76" s="1" customFormat="1" ht="18" customHeight="1">
      <c r="A23" s="25"/>
      <c r="B23" s="25"/>
      <c r="C23" s="26" t="s">
        <v>50</v>
      </c>
      <c r="D23" s="25"/>
      <c r="E23" s="27"/>
      <c r="F23" s="28">
        <f>SUM(F15,F18,F22)</f>
        <v>7221.103552</v>
      </c>
      <c r="G23" s="65">
        <f>SUM(G15,G18,G22)</f>
        <v>1</v>
      </c>
      <c r="H23" s="25"/>
      <c r="I23" s="8"/>
      <c r="J23" s="21"/>
      <c r="L23" s="8"/>
      <c r="M23" s="21"/>
      <c r="O23" s="8"/>
      <c r="P23" s="21"/>
      <c r="R23" s="8"/>
      <c r="S23" s="21"/>
      <c r="U23" s="8"/>
      <c r="V23" s="21"/>
      <c r="X23" s="8"/>
      <c r="Y23" s="21"/>
      <c r="AA23" s="8"/>
      <c r="AB23" s="21"/>
      <c r="AD23" s="8"/>
      <c r="AE23" s="21"/>
      <c r="AG23" s="8"/>
      <c r="AH23" s="21"/>
      <c r="AJ23" s="8"/>
      <c r="AK23" s="21"/>
      <c r="AM23" s="8"/>
      <c r="AN23" s="21"/>
      <c r="AP23" s="8"/>
      <c r="AQ23" s="21"/>
      <c r="AS23" s="8"/>
      <c r="AT23" s="21"/>
      <c r="AV23" s="8"/>
      <c r="AW23" s="21"/>
      <c r="AY23" s="8"/>
      <c r="AZ23" s="21"/>
      <c r="BB23" s="8"/>
      <c r="BC23" s="21"/>
      <c r="BE23" s="8"/>
      <c r="BF23" s="21"/>
      <c r="BH23" s="8"/>
      <c r="BI23" s="21"/>
      <c r="BK23" s="8"/>
      <c r="BL23" s="21"/>
      <c r="BN23" s="8"/>
      <c r="BO23" s="21"/>
      <c r="BQ23" s="8"/>
      <c r="BR23" s="21"/>
      <c r="BT23" s="8"/>
      <c r="BU23" s="21"/>
      <c r="BW23" s="8"/>
      <c r="BX23" s="21"/>
    </row>
    <row r="24" spans="9:76" ht="12.75" customHeight="1">
      <c r="I24" s="8"/>
      <c r="J24" s="21"/>
      <c r="K24" s="1"/>
      <c r="L24" s="8"/>
      <c r="M24" s="21"/>
      <c r="N24" s="1"/>
      <c r="O24" s="8"/>
      <c r="P24" s="21"/>
      <c r="Q24" s="1"/>
      <c r="R24" s="8"/>
      <c r="S24" s="21"/>
      <c r="T24" s="1"/>
      <c r="U24" s="8"/>
      <c r="V24" s="21"/>
      <c r="W24" s="1"/>
      <c r="X24" s="8"/>
      <c r="Y24" s="21"/>
      <c r="Z24" s="1"/>
      <c r="AA24" s="8"/>
      <c r="AB24" s="21"/>
      <c r="AC24" s="1"/>
      <c r="AD24" s="8"/>
      <c r="AE24" s="21"/>
      <c r="AF24" s="1"/>
      <c r="AG24" s="8"/>
      <c r="AH24" s="21"/>
      <c r="AI24" s="1"/>
      <c r="AJ24" s="8"/>
      <c r="AK24" s="21"/>
      <c r="AL24" s="1"/>
      <c r="AM24" s="8"/>
      <c r="AN24" s="21"/>
      <c r="AO24" s="1"/>
      <c r="AP24" s="8"/>
      <c r="AQ24" s="21"/>
      <c r="AR24" s="1"/>
      <c r="AS24" s="8"/>
      <c r="AT24" s="21"/>
      <c r="AU24" s="1"/>
      <c r="AV24" s="8"/>
      <c r="AW24" s="21"/>
      <c r="AX24" s="1"/>
      <c r="AY24" s="8"/>
      <c r="AZ24" s="21"/>
      <c r="BA24" s="1"/>
      <c r="BB24" s="8"/>
      <c r="BC24" s="21"/>
      <c r="BD24" s="1"/>
      <c r="BE24" s="8"/>
      <c r="BF24" s="21"/>
      <c r="BG24" s="1"/>
      <c r="BH24" s="8"/>
      <c r="BI24" s="21"/>
      <c r="BJ24" s="1"/>
      <c r="BK24" s="8"/>
      <c r="BL24" s="21"/>
      <c r="BM24" s="1"/>
      <c r="BN24" s="8"/>
      <c r="BO24" s="21"/>
      <c r="BP24" s="1"/>
      <c r="BQ24" s="8"/>
      <c r="BR24" s="21"/>
      <c r="BS24" s="1"/>
      <c r="BT24" s="8"/>
      <c r="BU24" s="21"/>
      <c r="BV24" s="1"/>
      <c r="BW24" s="8"/>
      <c r="BX24" s="21"/>
    </row>
    <row r="25" spans="1:76" s="1" customFormat="1" ht="18" customHeight="1">
      <c r="A25" s="32"/>
      <c r="B25" s="32"/>
      <c r="C25" s="5" t="s">
        <v>51</v>
      </c>
      <c r="D25" s="32"/>
      <c r="E25" s="33"/>
      <c r="F25" s="32"/>
      <c r="G25" s="32"/>
      <c r="H25" s="32"/>
      <c r="I25" s="8"/>
      <c r="J25" s="21"/>
      <c r="L25" s="8"/>
      <c r="M25" s="21"/>
      <c r="O25" s="8"/>
      <c r="P25" s="21"/>
      <c r="R25" s="8"/>
      <c r="S25" s="21"/>
      <c r="U25" s="8"/>
      <c r="V25" s="21"/>
      <c r="X25" s="8"/>
      <c r="Y25" s="21"/>
      <c r="AA25" s="8"/>
      <c r="AB25" s="21"/>
      <c r="AD25" s="8"/>
      <c r="AE25" s="21"/>
      <c r="AG25" s="8"/>
      <c r="AH25" s="21"/>
      <c r="AJ25" s="8"/>
      <c r="AK25" s="21"/>
      <c r="AM25" s="8"/>
      <c r="AN25" s="21"/>
      <c r="AP25" s="8"/>
      <c r="AQ25" s="21"/>
      <c r="AS25" s="8"/>
      <c r="AT25" s="21"/>
      <c r="AV25" s="8"/>
      <c r="AW25" s="21"/>
      <c r="AY25" s="8"/>
      <c r="AZ25" s="21"/>
      <c r="BB25" s="8"/>
      <c r="BC25" s="21"/>
      <c r="BE25" s="8"/>
      <c r="BF25" s="21"/>
      <c r="BH25" s="8"/>
      <c r="BI25" s="21"/>
      <c r="BK25" s="8"/>
      <c r="BL25" s="21"/>
      <c r="BN25" s="8"/>
      <c r="BO25" s="21"/>
      <c r="BQ25" s="8"/>
      <c r="BR25" s="21"/>
      <c r="BT25" s="8"/>
      <c r="BU25" s="21"/>
      <c r="BW25" s="8"/>
      <c r="BX25" s="21"/>
    </row>
    <row r="26" spans="1:76" s="1" customFormat="1" ht="18" customHeight="1">
      <c r="A26" s="32"/>
      <c r="B26" s="32"/>
      <c r="C26" s="5" t="s">
        <v>52</v>
      </c>
      <c r="D26" s="32"/>
      <c r="E26" s="33"/>
      <c r="F26" s="32"/>
      <c r="G26" s="32"/>
      <c r="H26" s="32"/>
      <c r="I26" s="8"/>
      <c r="J26" s="21"/>
      <c r="L26" s="8"/>
      <c r="M26" s="21"/>
      <c r="O26" s="8"/>
      <c r="P26" s="21"/>
      <c r="R26" s="8"/>
      <c r="S26" s="21"/>
      <c r="U26" s="8"/>
      <c r="V26" s="21"/>
      <c r="X26" s="8"/>
      <c r="Y26" s="21"/>
      <c r="AA26" s="8"/>
      <c r="AB26" s="21"/>
      <c r="AD26" s="8"/>
      <c r="AE26" s="21"/>
      <c r="AG26" s="8"/>
      <c r="AH26" s="21"/>
      <c r="AJ26" s="8"/>
      <c r="AK26" s="21"/>
      <c r="AM26" s="8"/>
      <c r="AN26" s="21"/>
      <c r="AP26" s="8"/>
      <c r="AQ26" s="21"/>
      <c r="AS26" s="8"/>
      <c r="AT26" s="21"/>
      <c r="AV26" s="8"/>
      <c r="AW26" s="21"/>
      <c r="AY26" s="8"/>
      <c r="AZ26" s="21"/>
      <c r="BB26" s="8"/>
      <c r="BC26" s="21"/>
      <c r="BE26" s="8"/>
      <c r="BF26" s="21"/>
      <c r="BH26" s="8"/>
      <c r="BI26" s="21"/>
      <c r="BK26" s="8"/>
      <c r="BL26" s="21"/>
      <c r="BN26" s="8"/>
      <c r="BO26" s="21"/>
      <c r="BQ26" s="8"/>
      <c r="BR26" s="21"/>
      <c r="BT26" s="8"/>
      <c r="BU26" s="21"/>
      <c r="BW26" s="8"/>
      <c r="BX26" s="21"/>
    </row>
    <row r="27" spans="3:76" ht="12.75" customHeight="1">
      <c r="C27" s="43"/>
      <c r="I27" s="8"/>
      <c r="J27" s="21"/>
      <c r="K27" s="1"/>
      <c r="L27" s="8"/>
      <c r="M27" s="21"/>
      <c r="N27" s="1"/>
      <c r="O27" s="8"/>
      <c r="P27" s="21"/>
      <c r="Q27" s="1"/>
      <c r="R27" s="8"/>
      <c r="S27" s="21"/>
      <c r="T27" s="1"/>
      <c r="U27" s="8"/>
      <c r="V27" s="21"/>
      <c r="W27" s="1"/>
      <c r="X27" s="8"/>
      <c r="Y27" s="21"/>
      <c r="Z27" s="1"/>
      <c r="AA27" s="8"/>
      <c r="AB27" s="21"/>
      <c r="AC27" s="1"/>
      <c r="AD27" s="8"/>
      <c r="AE27" s="21"/>
      <c r="AF27" s="1"/>
      <c r="AG27" s="8"/>
      <c r="AH27" s="21"/>
      <c r="AI27" s="1"/>
      <c r="AJ27" s="8"/>
      <c r="AK27" s="21"/>
      <c r="AL27" s="1"/>
      <c r="AM27" s="8"/>
      <c r="AN27" s="21"/>
      <c r="AO27" s="1"/>
      <c r="AP27" s="8"/>
      <c r="AQ27" s="21"/>
      <c r="AR27" s="1"/>
      <c r="AS27" s="8"/>
      <c r="AT27" s="21"/>
      <c r="AU27" s="1"/>
      <c r="AV27" s="8"/>
      <c r="AW27" s="21"/>
      <c r="AX27" s="1"/>
      <c r="AY27" s="8"/>
      <c r="AZ27" s="21"/>
      <c r="BA27" s="1"/>
      <c r="BB27" s="8"/>
      <c r="BC27" s="21"/>
      <c r="BD27" s="1"/>
      <c r="BE27" s="8"/>
      <c r="BF27" s="21"/>
      <c r="BG27" s="1"/>
      <c r="BH27" s="8"/>
      <c r="BI27" s="21"/>
      <c r="BJ27" s="1"/>
      <c r="BK27" s="8"/>
      <c r="BL27" s="21"/>
      <c r="BM27" s="1"/>
      <c r="BN27" s="8"/>
      <c r="BO27" s="21"/>
      <c r="BP27" s="1"/>
      <c r="BQ27" s="8"/>
      <c r="BR27" s="21"/>
      <c r="BS27" s="1"/>
      <c r="BT27" s="8"/>
      <c r="BU27" s="21"/>
      <c r="BV27" s="1"/>
      <c r="BW27" s="8"/>
      <c r="BX27" s="21"/>
    </row>
    <row r="28" spans="9:76" ht="12.75" customHeight="1">
      <c r="I28" s="8"/>
      <c r="J28" s="21"/>
      <c r="K28" s="1"/>
      <c r="L28" s="8"/>
      <c r="M28" s="21"/>
      <c r="N28" s="1"/>
      <c r="O28" s="8"/>
      <c r="P28" s="21"/>
      <c r="Q28" s="1"/>
      <c r="R28" s="8"/>
      <c r="S28" s="21"/>
      <c r="T28" s="1"/>
      <c r="U28" s="8"/>
      <c r="V28" s="21"/>
      <c r="W28" s="1"/>
      <c r="X28" s="8"/>
      <c r="Y28" s="21"/>
      <c r="Z28" s="1"/>
      <c r="AA28" s="8"/>
      <c r="AB28" s="21"/>
      <c r="AC28" s="1"/>
      <c r="AD28" s="8"/>
      <c r="AE28" s="21"/>
      <c r="AF28" s="1"/>
      <c r="AG28" s="8"/>
      <c r="AH28" s="21"/>
      <c r="AI28" s="1"/>
      <c r="AJ28" s="8"/>
      <c r="AK28" s="21"/>
      <c r="AL28" s="1"/>
      <c r="AM28" s="8"/>
      <c r="AN28" s="21"/>
      <c r="AO28" s="1"/>
      <c r="AP28" s="8"/>
      <c r="AQ28" s="21"/>
      <c r="AR28" s="1"/>
      <c r="AS28" s="8"/>
      <c r="AT28" s="21"/>
      <c r="AU28" s="1"/>
      <c r="AV28" s="8"/>
      <c r="AW28" s="21"/>
      <c r="AX28" s="1"/>
      <c r="AY28" s="8"/>
      <c r="AZ28" s="21"/>
      <c r="BA28" s="1"/>
      <c r="BB28" s="8"/>
      <c r="BC28" s="21"/>
      <c r="BD28" s="1"/>
      <c r="BE28" s="8"/>
      <c r="BF28" s="21"/>
      <c r="BG28" s="1"/>
      <c r="BH28" s="8"/>
      <c r="BI28" s="21"/>
      <c r="BJ28" s="1"/>
      <c r="BK28" s="8"/>
      <c r="BL28" s="21"/>
      <c r="BM28" s="1"/>
      <c r="BN28" s="8"/>
      <c r="BO28" s="21"/>
      <c r="BP28" s="1"/>
      <c r="BQ28" s="8"/>
      <c r="BR28" s="21"/>
      <c r="BS28" s="1"/>
      <c r="BT28" s="8"/>
      <c r="BU28" s="21"/>
      <c r="BV28" s="1"/>
      <c r="BW28" s="8"/>
      <c r="BX28" s="21"/>
    </row>
    <row r="29" spans="3:11" ht="12.75" customHeight="1">
      <c r="C29" s="43" t="s">
        <v>480</v>
      </c>
      <c r="K29" s="126"/>
    </row>
    <row r="30" spans="3:11" ht="12.75" customHeight="1">
      <c r="C30" s="55" t="s">
        <v>481</v>
      </c>
      <c r="D30" s="55" t="s">
        <v>482</v>
      </c>
      <c r="K30" s="126"/>
    </row>
    <row r="31" spans="3:11" ht="12.75" customHeight="1">
      <c r="C31" s="118" t="s">
        <v>583</v>
      </c>
      <c r="K31" s="126"/>
    </row>
    <row r="32" spans="3:11" ht="12.75" customHeight="1">
      <c r="C32" s="55" t="s">
        <v>577</v>
      </c>
      <c r="D32" s="170">
        <v>1072.0337</v>
      </c>
      <c r="K32" s="126"/>
    </row>
    <row r="33" spans="3:11" ht="12.75" customHeight="1">
      <c r="C33" s="55" t="s">
        <v>578</v>
      </c>
      <c r="D33" s="170">
        <v>1072.0338</v>
      </c>
      <c r="K33" s="126"/>
    </row>
    <row r="34" spans="3:11" ht="12.75" customHeight="1">
      <c r="C34" s="55" t="s">
        <v>579</v>
      </c>
      <c r="D34" s="170">
        <v>1074.0402</v>
      </c>
      <c r="K34" s="126"/>
    </row>
    <row r="35" spans="3:11" ht="12.75" customHeight="1">
      <c r="C35" s="119" t="s">
        <v>585</v>
      </c>
      <c r="K35" s="126"/>
    </row>
    <row r="36" spans="3:11" ht="12.75" customHeight="1">
      <c r="C36" s="55" t="s">
        <v>577</v>
      </c>
      <c r="D36" s="170">
        <v>1080.7043</v>
      </c>
      <c r="K36" s="126"/>
    </row>
    <row r="37" spans="3:11" ht="12.75" customHeight="1">
      <c r="C37" s="55" t="s">
        <v>578</v>
      </c>
      <c r="D37" s="170">
        <v>1080.7044</v>
      </c>
      <c r="K37" s="126"/>
    </row>
    <row r="38" spans="3:11" ht="12.75" customHeight="1">
      <c r="C38" s="55" t="s">
        <v>579</v>
      </c>
      <c r="D38" s="170">
        <v>1082.9495</v>
      </c>
      <c r="K38" s="126"/>
    </row>
    <row r="39" ht="12.75" customHeight="1">
      <c r="K39" s="126"/>
    </row>
    <row r="40" spans="3:11" ht="12.75" customHeight="1">
      <c r="C40" s="55" t="s">
        <v>494</v>
      </c>
      <c r="D40" s="55" t="s">
        <v>482</v>
      </c>
      <c r="K40" s="126"/>
    </row>
    <row r="41" spans="3:11" ht="12.75" customHeight="1">
      <c r="C41" s="55" t="s">
        <v>512</v>
      </c>
      <c r="D41" s="55" t="s">
        <v>482</v>
      </c>
      <c r="K41" s="126"/>
    </row>
    <row r="42" spans="3:11" ht="12.75" customHeight="1">
      <c r="C42" s="55" t="s">
        <v>496</v>
      </c>
      <c r="D42" s="55" t="s">
        <v>482</v>
      </c>
      <c r="K42" s="126"/>
    </row>
    <row r="43" spans="3:11" ht="12.75" customHeight="1">
      <c r="C43" s="55" t="s">
        <v>497</v>
      </c>
      <c r="D43" s="196" t="s">
        <v>598</v>
      </c>
      <c r="K43" s="126"/>
    </row>
    <row r="44" spans="3:11" ht="12.75" customHeight="1">
      <c r="C44" s="55" t="s">
        <v>544</v>
      </c>
      <c r="K44" s="126"/>
    </row>
    <row r="45" spans="3:11" ht="12.75" customHeight="1">
      <c r="C45" s="55" t="s">
        <v>499</v>
      </c>
      <c r="D45" s="55" t="s">
        <v>500</v>
      </c>
      <c r="E45" s="55" t="s">
        <v>501</v>
      </c>
      <c r="K45" s="126"/>
    </row>
    <row r="46" spans="3:11" ht="12.75" customHeight="1">
      <c r="C46" s="55" t="s">
        <v>580</v>
      </c>
      <c r="D46" s="55" t="s">
        <v>482</v>
      </c>
      <c r="E46" s="55" t="s">
        <v>482</v>
      </c>
      <c r="K46" s="126"/>
    </row>
    <row r="47" spans="3:11" ht="12.75" customHeight="1">
      <c r="C47" s="207" t="s">
        <v>502</v>
      </c>
      <c r="D47" s="207"/>
      <c r="E47" s="207"/>
      <c r="F47" s="207"/>
      <c r="G47" s="207"/>
      <c r="K47" s="126"/>
    </row>
    <row r="48" ht="12.75">
      <c r="K48" s="126"/>
    </row>
    <row r="49" spans="3:11" ht="12.75">
      <c r="C49" s="55" t="s">
        <v>503</v>
      </c>
      <c r="K49" s="126"/>
    </row>
    <row r="50" ht="12.75">
      <c r="K50" s="126"/>
    </row>
    <row r="51" ht="12.75">
      <c r="K51" s="126"/>
    </row>
    <row r="52" ht="12.75">
      <c r="K52" s="126"/>
    </row>
  </sheetData>
  <sheetProtection/>
  <mergeCells count="2">
    <mergeCell ref="C1:G1"/>
    <mergeCell ref="C47:G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X49"/>
  <sheetViews>
    <sheetView zoomScalePageLayoutView="0" workbookViewId="0" topLeftCell="A25">
      <selection activeCell="E14" sqref="E14"/>
    </sheetView>
  </sheetViews>
  <sheetFormatPr defaultColWidth="9.140625" defaultRowHeight="12.75"/>
  <cols>
    <col min="1" max="1" width="7.57421875" style="55" customWidth="1"/>
    <col min="2" max="2" width="14.7109375" style="55" customWidth="1"/>
    <col min="3" max="3" width="63.28125" style="55" customWidth="1"/>
    <col min="4" max="4" width="17.00390625" style="55" customWidth="1"/>
    <col min="5" max="5" width="15.57421875" style="55" customWidth="1"/>
    <col min="6" max="6" width="23.57421875" style="55" customWidth="1"/>
    <col min="7" max="7" width="15.140625" style="55" customWidth="1"/>
    <col min="8" max="8" width="13.00390625" style="55" customWidth="1"/>
    <col min="9" max="9" width="14.57421875" style="54" customWidth="1"/>
    <col min="10" max="10" width="17.421875" style="55" customWidth="1"/>
    <col min="11" max="11" width="9.140625" style="56" customWidth="1"/>
    <col min="12" max="12" width="15.421875" style="54" customWidth="1"/>
    <col min="13" max="16384" width="9.140625" style="55" customWidth="1"/>
  </cols>
  <sheetData>
    <row r="1" spans="1:13" ht="18.75" customHeight="1">
      <c r="A1" s="53"/>
      <c r="B1" s="53"/>
      <c r="C1" s="204" t="s">
        <v>318</v>
      </c>
      <c r="D1" s="205"/>
      <c r="E1" s="205"/>
      <c r="F1" s="205"/>
      <c r="G1" s="206"/>
      <c r="H1" s="44"/>
      <c r="I1" s="68"/>
      <c r="J1" s="69"/>
      <c r="K1" s="69"/>
      <c r="L1" s="68"/>
      <c r="M1" s="68"/>
    </row>
    <row r="2" spans="1:13" s="69" customFormat="1" ht="20.25" customHeight="1">
      <c r="A2" s="70" t="s">
        <v>308</v>
      </c>
      <c r="B2" s="70"/>
      <c r="C2" s="70" t="s">
        <v>309</v>
      </c>
      <c r="D2" s="70"/>
      <c r="E2" s="70"/>
      <c r="F2" s="70"/>
      <c r="G2" s="70"/>
      <c r="H2" s="70"/>
      <c r="I2" s="68"/>
      <c r="L2" s="68"/>
      <c r="M2" s="68"/>
    </row>
    <row r="3" spans="1:13" s="69" customFormat="1" ht="20.25" customHeight="1">
      <c r="A3" s="70"/>
      <c r="B3" s="70"/>
      <c r="C3" s="70"/>
      <c r="D3" s="70"/>
      <c r="E3" s="70"/>
      <c r="F3" s="70"/>
      <c r="G3" s="70"/>
      <c r="H3" s="70"/>
      <c r="I3" s="68"/>
      <c r="L3" s="68"/>
      <c r="M3" s="68"/>
    </row>
    <row r="4" spans="1:13" ht="25.5">
      <c r="A4" s="57" t="s">
        <v>1</v>
      </c>
      <c r="B4" s="57" t="s">
        <v>2</v>
      </c>
      <c r="C4" s="58" t="s">
        <v>310</v>
      </c>
      <c r="D4" s="58" t="s">
        <v>311</v>
      </c>
      <c r="E4" s="58" t="s">
        <v>312</v>
      </c>
      <c r="F4" s="59" t="s">
        <v>6</v>
      </c>
      <c r="G4" s="60" t="s">
        <v>7</v>
      </c>
      <c r="H4" s="61" t="s">
        <v>8</v>
      </c>
      <c r="I4" s="68"/>
      <c r="J4" s="69"/>
      <c r="K4" s="69"/>
      <c r="L4" s="68"/>
      <c r="M4" s="68"/>
    </row>
    <row r="5" spans="1:13" s="69" customFormat="1" ht="20.25" customHeight="1">
      <c r="A5" s="70"/>
      <c r="B5" s="70"/>
      <c r="C5" s="70"/>
      <c r="D5" s="70"/>
      <c r="E5" s="70"/>
      <c r="F5" s="70"/>
      <c r="G5" s="70"/>
      <c r="H5" s="70"/>
      <c r="I5" s="71"/>
      <c r="J5" s="71"/>
      <c r="K5" s="54"/>
      <c r="L5" s="68"/>
      <c r="M5" s="68"/>
    </row>
    <row r="6" spans="1:13" s="69" customFormat="1" ht="20.25" customHeight="1">
      <c r="A6" s="70"/>
      <c r="B6" s="70"/>
      <c r="C6" s="70"/>
      <c r="D6" s="70"/>
      <c r="E6" s="70"/>
      <c r="F6" s="70"/>
      <c r="G6" s="70"/>
      <c r="H6" s="70"/>
      <c r="I6" s="71"/>
      <c r="J6" s="70" t="s">
        <v>53</v>
      </c>
      <c r="K6" s="70" t="s">
        <v>54</v>
      </c>
      <c r="L6" s="68"/>
      <c r="M6" s="68"/>
    </row>
    <row r="7" spans="1:13" s="69" customFormat="1" ht="20.25" customHeight="1">
      <c r="A7" s="70"/>
      <c r="B7" s="70"/>
      <c r="C7" s="70" t="s">
        <v>10</v>
      </c>
      <c r="D7" s="70"/>
      <c r="E7" s="70"/>
      <c r="F7" s="70"/>
      <c r="G7" s="70"/>
      <c r="H7" s="70"/>
      <c r="I7" s="71"/>
      <c r="J7" s="72" t="s">
        <v>13</v>
      </c>
      <c r="K7" s="73">
        <v>0.9895</v>
      </c>
      <c r="L7" s="68"/>
      <c r="M7" s="68"/>
    </row>
    <row r="8" spans="1:13" s="69" customFormat="1" ht="20.25" customHeight="1">
      <c r="A8" s="70"/>
      <c r="B8" s="70"/>
      <c r="C8" s="74" t="s">
        <v>11</v>
      </c>
      <c r="D8" s="70"/>
      <c r="E8" s="70"/>
      <c r="F8" s="70"/>
      <c r="G8" s="70"/>
      <c r="H8" s="70"/>
      <c r="I8" s="71"/>
      <c r="J8" s="72" t="s">
        <v>55</v>
      </c>
      <c r="K8" s="73">
        <v>0.0105</v>
      </c>
      <c r="L8" s="68"/>
      <c r="M8" s="68"/>
    </row>
    <row r="9" spans="1:13" s="69" customFormat="1" ht="21" customHeight="1">
      <c r="A9" s="75">
        <v>1</v>
      </c>
      <c r="B9" s="72" t="s">
        <v>66</v>
      </c>
      <c r="C9" s="72" t="s">
        <v>67</v>
      </c>
      <c r="D9" s="72" t="s">
        <v>13</v>
      </c>
      <c r="E9" s="76">
        <v>86700000</v>
      </c>
      <c r="F9" s="77">
        <v>853.542426</v>
      </c>
      <c r="G9" s="73">
        <v>0.2995</v>
      </c>
      <c r="H9" s="104">
        <v>41856</v>
      </c>
      <c r="I9" s="79"/>
      <c r="J9" s="68"/>
      <c r="M9" s="68"/>
    </row>
    <row r="10" spans="1:10" s="69" customFormat="1" ht="21" customHeight="1">
      <c r="A10" s="75">
        <v>2</v>
      </c>
      <c r="B10" s="72" t="s">
        <v>319</v>
      </c>
      <c r="C10" s="72" t="s">
        <v>154</v>
      </c>
      <c r="D10" s="72" t="s">
        <v>13</v>
      </c>
      <c r="E10" s="76">
        <v>50000000</v>
      </c>
      <c r="F10" s="77">
        <v>491.569</v>
      </c>
      <c r="G10" s="73">
        <v>0.1725</v>
      </c>
      <c r="H10" s="104">
        <v>41862</v>
      </c>
      <c r="I10" s="79"/>
      <c r="J10" s="79" t="s">
        <v>53</v>
      </c>
    </row>
    <row r="11" spans="1:10" s="69" customFormat="1" ht="21" customHeight="1">
      <c r="A11" s="75">
        <v>3</v>
      </c>
      <c r="B11" s="72" t="s">
        <v>320</v>
      </c>
      <c r="C11" s="72" t="s">
        <v>321</v>
      </c>
      <c r="D11" s="72" t="s">
        <v>13</v>
      </c>
      <c r="E11" s="76">
        <v>50000000</v>
      </c>
      <c r="F11" s="77">
        <v>491.5405</v>
      </c>
      <c r="G11" s="73">
        <v>0.1725</v>
      </c>
      <c r="H11" s="104">
        <v>41862</v>
      </c>
      <c r="I11" s="79"/>
      <c r="J11" s="79" t="s">
        <v>13</v>
      </c>
    </row>
    <row r="12" spans="1:10" s="69" customFormat="1" ht="21" customHeight="1">
      <c r="A12" s="75">
        <v>4</v>
      </c>
      <c r="B12" s="72" t="s">
        <v>322</v>
      </c>
      <c r="C12" s="72" t="s">
        <v>323</v>
      </c>
      <c r="D12" s="72" t="s">
        <v>13</v>
      </c>
      <c r="E12" s="76">
        <v>50000000</v>
      </c>
      <c r="F12" s="77">
        <v>491.5215</v>
      </c>
      <c r="G12" s="73">
        <v>0.1725</v>
      </c>
      <c r="H12" s="104">
        <v>41863</v>
      </c>
      <c r="I12" s="79"/>
      <c r="J12" s="79" t="s">
        <v>55</v>
      </c>
    </row>
    <row r="13" spans="1:10" s="69" customFormat="1" ht="21" customHeight="1">
      <c r="A13" s="75">
        <v>5</v>
      </c>
      <c r="B13" s="72" t="s">
        <v>324</v>
      </c>
      <c r="C13" s="72" t="s">
        <v>70</v>
      </c>
      <c r="D13" s="72" t="s">
        <v>13</v>
      </c>
      <c r="E13" s="76">
        <v>50000000</v>
      </c>
      <c r="F13" s="77">
        <v>491.478</v>
      </c>
      <c r="G13" s="73">
        <v>0.1725</v>
      </c>
      <c r="H13" s="104">
        <v>41863</v>
      </c>
      <c r="I13" s="79"/>
      <c r="J13" s="79"/>
    </row>
    <row r="14" spans="1:10" s="69" customFormat="1" ht="18" customHeight="1">
      <c r="A14" s="80"/>
      <c r="B14" s="80"/>
      <c r="C14" s="81" t="s">
        <v>27</v>
      </c>
      <c r="D14" s="80"/>
      <c r="E14" s="82"/>
      <c r="F14" s="83">
        <f>SUM(F9:F13)</f>
        <v>2819.651426</v>
      </c>
      <c r="G14" s="86">
        <f>SUM(G9:G13)</f>
        <v>0.9894999999999999</v>
      </c>
      <c r="H14" s="80"/>
      <c r="I14" s="85"/>
      <c r="J14" s="85"/>
    </row>
    <row r="15" spans="1:10" s="69" customFormat="1" ht="20.25" customHeight="1">
      <c r="A15" s="70"/>
      <c r="B15" s="70"/>
      <c r="C15" s="70"/>
      <c r="D15" s="70"/>
      <c r="E15" s="70"/>
      <c r="F15" s="70"/>
      <c r="G15" s="70"/>
      <c r="H15" s="70"/>
      <c r="I15" s="71"/>
      <c r="J15" s="85"/>
    </row>
    <row r="16" spans="1:10" s="69" customFormat="1" ht="18" customHeight="1">
      <c r="A16" s="70"/>
      <c r="B16" s="70"/>
      <c r="C16" s="74" t="s">
        <v>47</v>
      </c>
      <c r="D16" s="70"/>
      <c r="E16" s="70"/>
      <c r="F16" s="77">
        <v>31.320784</v>
      </c>
      <c r="G16" s="73">
        <v>0.011000000000000001</v>
      </c>
      <c r="H16" s="70"/>
      <c r="I16" s="71"/>
      <c r="J16" s="85"/>
    </row>
    <row r="17" spans="1:10" s="69" customFormat="1" ht="18" customHeight="1">
      <c r="A17" s="80"/>
      <c r="B17" s="80"/>
      <c r="C17" s="81" t="s">
        <v>27</v>
      </c>
      <c r="D17" s="80"/>
      <c r="E17" s="82"/>
      <c r="F17" s="83">
        <f>SUM(F16:F16)</f>
        <v>31.320784</v>
      </c>
      <c r="G17" s="86">
        <f>SUM(G16:G16)</f>
        <v>0.011000000000000001</v>
      </c>
      <c r="H17" s="80"/>
      <c r="I17" s="85"/>
      <c r="J17" s="85"/>
    </row>
    <row r="18" spans="1:10" s="69" customFormat="1" ht="20.25" customHeight="1">
      <c r="A18" s="70"/>
      <c r="B18" s="70"/>
      <c r="C18" s="70"/>
      <c r="D18" s="70"/>
      <c r="E18" s="70"/>
      <c r="F18" s="70"/>
      <c r="G18" s="70"/>
      <c r="H18" s="70"/>
      <c r="I18" s="71"/>
      <c r="J18" s="85"/>
    </row>
    <row r="19" spans="3:76" ht="12.75" customHeight="1">
      <c r="C19" s="43" t="s">
        <v>48</v>
      </c>
      <c r="F19" s="62"/>
      <c r="G19" s="63"/>
      <c r="H19" s="64"/>
      <c r="I19" s="71"/>
      <c r="J19" s="85"/>
      <c r="K19" s="69"/>
      <c r="L19" s="71"/>
      <c r="M19" s="85"/>
      <c r="N19" s="69"/>
      <c r="O19" s="71"/>
      <c r="P19" s="85"/>
      <c r="Q19" s="69"/>
      <c r="R19" s="71"/>
      <c r="S19" s="85"/>
      <c r="T19" s="69"/>
      <c r="U19" s="71"/>
      <c r="V19" s="85"/>
      <c r="W19" s="69"/>
      <c r="X19" s="71"/>
      <c r="Y19" s="85"/>
      <c r="Z19" s="69"/>
      <c r="AA19" s="71"/>
      <c r="AB19" s="85"/>
      <c r="AC19" s="69"/>
      <c r="AD19" s="71"/>
      <c r="AE19" s="85"/>
      <c r="AF19" s="69"/>
      <c r="AG19" s="71"/>
      <c r="AH19" s="85"/>
      <c r="AI19" s="69"/>
      <c r="AJ19" s="71"/>
      <c r="AK19" s="85"/>
      <c r="AL19" s="69"/>
      <c r="AM19" s="71"/>
      <c r="AN19" s="85"/>
      <c r="AO19" s="69"/>
      <c r="AP19" s="71"/>
      <c r="AQ19" s="85"/>
      <c r="AR19" s="69"/>
      <c r="AS19" s="71"/>
      <c r="AT19" s="85"/>
      <c r="AU19" s="69"/>
      <c r="AV19" s="71"/>
      <c r="AW19" s="85"/>
      <c r="AX19" s="69"/>
      <c r="AY19" s="71"/>
      <c r="AZ19" s="85"/>
      <c r="BA19" s="69"/>
      <c r="BB19" s="71"/>
      <c r="BC19" s="85"/>
      <c r="BD19" s="69"/>
      <c r="BE19" s="71"/>
      <c r="BF19" s="85"/>
      <c r="BG19" s="69"/>
      <c r="BH19" s="71"/>
      <c r="BI19" s="85"/>
      <c r="BJ19" s="69"/>
      <c r="BK19" s="71"/>
      <c r="BL19" s="85"/>
      <c r="BM19" s="69"/>
      <c r="BN19" s="71"/>
      <c r="BO19" s="85"/>
      <c r="BP19" s="69"/>
      <c r="BQ19" s="71"/>
      <c r="BR19" s="85"/>
      <c r="BS19" s="69"/>
      <c r="BT19" s="71"/>
      <c r="BU19" s="85"/>
      <c r="BV19" s="69"/>
      <c r="BW19" s="71"/>
      <c r="BX19" s="85"/>
    </row>
    <row r="20" spans="3:76" ht="12.75" customHeight="1">
      <c r="C20" s="43" t="s">
        <v>49</v>
      </c>
      <c r="F20" s="62">
        <v>-1.21656</v>
      </c>
      <c r="G20" s="63">
        <v>-0.0005</v>
      </c>
      <c r="H20" s="64"/>
      <c r="I20" s="71"/>
      <c r="J20" s="85"/>
      <c r="K20" s="69"/>
      <c r="L20" s="71"/>
      <c r="M20" s="85"/>
      <c r="N20" s="69"/>
      <c r="O20" s="71"/>
      <c r="P20" s="85"/>
      <c r="Q20" s="69"/>
      <c r="R20" s="71"/>
      <c r="S20" s="85"/>
      <c r="T20" s="69"/>
      <c r="U20" s="71"/>
      <c r="V20" s="85"/>
      <c r="W20" s="69"/>
      <c r="X20" s="71"/>
      <c r="Y20" s="85"/>
      <c r="Z20" s="69"/>
      <c r="AA20" s="71"/>
      <c r="AB20" s="85"/>
      <c r="AC20" s="69"/>
      <c r="AD20" s="71"/>
      <c r="AE20" s="85"/>
      <c r="AF20" s="69"/>
      <c r="AG20" s="71"/>
      <c r="AH20" s="85"/>
      <c r="AI20" s="69"/>
      <c r="AJ20" s="71"/>
      <c r="AK20" s="85"/>
      <c r="AL20" s="69"/>
      <c r="AM20" s="71"/>
      <c r="AN20" s="85"/>
      <c r="AO20" s="69"/>
      <c r="AP20" s="71"/>
      <c r="AQ20" s="85"/>
      <c r="AR20" s="69"/>
      <c r="AS20" s="71"/>
      <c r="AT20" s="85"/>
      <c r="AU20" s="69"/>
      <c r="AV20" s="71"/>
      <c r="AW20" s="85"/>
      <c r="AX20" s="69"/>
      <c r="AY20" s="71"/>
      <c r="AZ20" s="85"/>
      <c r="BA20" s="69"/>
      <c r="BB20" s="71"/>
      <c r="BC20" s="85"/>
      <c r="BD20" s="69"/>
      <c r="BE20" s="71"/>
      <c r="BF20" s="85"/>
      <c r="BG20" s="69"/>
      <c r="BH20" s="71"/>
      <c r="BI20" s="85"/>
      <c r="BJ20" s="69"/>
      <c r="BK20" s="71"/>
      <c r="BL20" s="85"/>
      <c r="BM20" s="69"/>
      <c r="BN20" s="71"/>
      <c r="BO20" s="85"/>
      <c r="BP20" s="69"/>
      <c r="BQ20" s="71"/>
      <c r="BR20" s="85"/>
      <c r="BS20" s="69"/>
      <c r="BT20" s="71"/>
      <c r="BU20" s="85"/>
      <c r="BV20" s="69"/>
      <c r="BW20" s="71"/>
      <c r="BX20" s="85"/>
    </row>
    <row r="21" spans="1:76" s="69" customFormat="1" ht="18" customHeight="1">
      <c r="A21" s="80"/>
      <c r="B21" s="80"/>
      <c r="C21" s="81" t="s">
        <v>27</v>
      </c>
      <c r="D21" s="80"/>
      <c r="E21" s="82"/>
      <c r="F21" s="83">
        <f>SUM(F20:F20)</f>
        <v>-1.21656</v>
      </c>
      <c r="G21" s="84">
        <f>SUM(G20:G20)</f>
        <v>-0.0005</v>
      </c>
      <c r="H21" s="80"/>
      <c r="I21" s="71"/>
      <c r="J21" s="85"/>
      <c r="L21" s="71"/>
      <c r="M21" s="85"/>
      <c r="O21" s="71"/>
      <c r="P21" s="85"/>
      <c r="R21" s="71"/>
      <c r="S21" s="85"/>
      <c r="U21" s="71"/>
      <c r="V21" s="85"/>
      <c r="X21" s="71"/>
      <c r="Y21" s="85"/>
      <c r="AA21" s="71"/>
      <c r="AB21" s="85"/>
      <c r="AD21" s="71"/>
      <c r="AE21" s="85"/>
      <c r="AG21" s="71"/>
      <c r="AH21" s="85"/>
      <c r="AJ21" s="71"/>
      <c r="AK21" s="85"/>
      <c r="AM21" s="71"/>
      <c r="AN21" s="85"/>
      <c r="AP21" s="71"/>
      <c r="AQ21" s="85"/>
      <c r="AS21" s="71"/>
      <c r="AT21" s="85"/>
      <c r="AV21" s="71"/>
      <c r="AW21" s="85"/>
      <c r="AY21" s="71"/>
      <c r="AZ21" s="85"/>
      <c r="BB21" s="71"/>
      <c r="BC21" s="85"/>
      <c r="BE21" s="71"/>
      <c r="BF21" s="85"/>
      <c r="BH21" s="71"/>
      <c r="BI21" s="85"/>
      <c r="BK21" s="71"/>
      <c r="BL21" s="85"/>
      <c r="BN21" s="71"/>
      <c r="BO21" s="85"/>
      <c r="BQ21" s="71"/>
      <c r="BR21" s="85"/>
      <c r="BT21" s="71"/>
      <c r="BU21" s="85"/>
      <c r="BW21" s="71"/>
      <c r="BX21" s="85"/>
    </row>
    <row r="22" spans="1:76" s="69" customFormat="1" ht="18" customHeight="1">
      <c r="A22" s="87"/>
      <c r="B22" s="87"/>
      <c r="C22" s="88" t="s">
        <v>50</v>
      </c>
      <c r="D22" s="87"/>
      <c r="E22" s="89"/>
      <c r="F22" s="90">
        <f>SUM(F14,F17,F21)</f>
        <v>2849.75565</v>
      </c>
      <c r="G22" s="91">
        <f>SUM(G14,G17,G21)</f>
        <v>1</v>
      </c>
      <c r="H22" s="87"/>
      <c r="I22" s="71"/>
      <c r="J22" s="85"/>
      <c r="L22" s="71"/>
      <c r="M22" s="85"/>
      <c r="O22" s="71"/>
      <c r="P22" s="85"/>
      <c r="R22" s="71"/>
      <c r="S22" s="85"/>
      <c r="U22" s="71"/>
      <c r="V22" s="85"/>
      <c r="X22" s="71"/>
      <c r="Y22" s="85"/>
      <c r="AA22" s="71"/>
      <c r="AB22" s="85"/>
      <c r="AD22" s="71"/>
      <c r="AE22" s="85"/>
      <c r="AG22" s="71"/>
      <c r="AH22" s="85"/>
      <c r="AJ22" s="71"/>
      <c r="AK22" s="85"/>
      <c r="AM22" s="71"/>
      <c r="AN22" s="85"/>
      <c r="AP22" s="71"/>
      <c r="AQ22" s="85"/>
      <c r="AS22" s="71"/>
      <c r="AT22" s="85"/>
      <c r="AV22" s="71"/>
      <c r="AW22" s="85"/>
      <c r="AY22" s="71"/>
      <c r="AZ22" s="85"/>
      <c r="BB22" s="71"/>
      <c r="BC22" s="85"/>
      <c r="BE22" s="71"/>
      <c r="BF22" s="85"/>
      <c r="BH22" s="71"/>
      <c r="BI22" s="85"/>
      <c r="BK22" s="71"/>
      <c r="BL22" s="85"/>
      <c r="BN22" s="71"/>
      <c r="BO22" s="85"/>
      <c r="BQ22" s="71"/>
      <c r="BR22" s="85"/>
      <c r="BT22" s="71"/>
      <c r="BU22" s="85"/>
      <c r="BW22" s="71"/>
      <c r="BX22" s="85"/>
    </row>
    <row r="23" spans="9:76" ht="12.75" customHeight="1">
      <c r="I23" s="71"/>
      <c r="J23" s="85"/>
      <c r="K23" s="69"/>
      <c r="L23" s="71"/>
      <c r="M23" s="85"/>
      <c r="N23" s="69"/>
      <c r="O23" s="71"/>
      <c r="P23" s="85"/>
      <c r="Q23" s="69"/>
      <c r="R23" s="71"/>
      <c r="S23" s="85"/>
      <c r="T23" s="69"/>
      <c r="U23" s="71"/>
      <c r="V23" s="85"/>
      <c r="W23" s="69"/>
      <c r="X23" s="71"/>
      <c r="Y23" s="85"/>
      <c r="Z23" s="69"/>
      <c r="AA23" s="71"/>
      <c r="AB23" s="85"/>
      <c r="AC23" s="69"/>
      <c r="AD23" s="71"/>
      <c r="AE23" s="85"/>
      <c r="AF23" s="69"/>
      <c r="AG23" s="71"/>
      <c r="AH23" s="85"/>
      <c r="AI23" s="69"/>
      <c r="AJ23" s="71"/>
      <c r="AK23" s="85"/>
      <c r="AL23" s="69"/>
      <c r="AM23" s="71"/>
      <c r="AN23" s="85"/>
      <c r="AO23" s="69"/>
      <c r="AP23" s="71"/>
      <c r="AQ23" s="85"/>
      <c r="AR23" s="69"/>
      <c r="AS23" s="71"/>
      <c r="AT23" s="85"/>
      <c r="AU23" s="69"/>
      <c r="AV23" s="71"/>
      <c r="AW23" s="85"/>
      <c r="AX23" s="69"/>
      <c r="AY23" s="71"/>
      <c r="AZ23" s="85"/>
      <c r="BA23" s="69"/>
      <c r="BB23" s="71"/>
      <c r="BC23" s="85"/>
      <c r="BD23" s="69"/>
      <c r="BE23" s="71"/>
      <c r="BF23" s="85"/>
      <c r="BG23" s="69"/>
      <c r="BH23" s="71"/>
      <c r="BI23" s="85"/>
      <c r="BJ23" s="69"/>
      <c r="BK23" s="71"/>
      <c r="BL23" s="85"/>
      <c r="BM23" s="69"/>
      <c r="BN23" s="71"/>
      <c r="BO23" s="85"/>
      <c r="BP23" s="69"/>
      <c r="BQ23" s="71"/>
      <c r="BR23" s="85"/>
      <c r="BS23" s="69"/>
      <c r="BT23" s="71"/>
      <c r="BU23" s="85"/>
      <c r="BV23" s="69"/>
      <c r="BW23" s="71"/>
      <c r="BX23" s="85"/>
    </row>
    <row r="24" spans="1:76" s="69" customFormat="1" ht="18" customHeight="1">
      <c r="A24" s="92"/>
      <c r="B24" s="92"/>
      <c r="C24" s="74" t="s">
        <v>51</v>
      </c>
      <c r="D24" s="92"/>
      <c r="E24" s="93"/>
      <c r="F24" s="92"/>
      <c r="G24" s="92"/>
      <c r="H24" s="92"/>
      <c r="I24" s="71"/>
      <c r="J24" s="85"/>
      <c r="L24" s="71"/>
      <c r="M24" s="85"/>
      <c r="O24" s="71"/>
      <c r="P24" s="85"/>
      <c r="R24" s="71"/>
      <c r="S24" s="85"/>
      <c r="U24" s="71"/>
      <c r="V24" s="85"/>
      <c r="X24" s="71"/>
      <c r="Y24" s="85"/>
      <c r="AA24" s="71"/>
      <c r="AB24" s="85"/>
      <c r="AD24" s="71"/>
      <c r="AE24" s="85"/>
      <c r="AG24" s="71"/>
      <c r="AH24" s="85"/>
      <c r="AJ24" s="71"/>
      <c r="AK24" s="85"/>
      <c r="AM24" s="71"/>
      <c r="AN24" s="85"/>
      <c r="AP24" s="71"/>
      <c r="AQ24" s="85"/>
      <c r="AS24" s="71"/>
      <c r="AT24" s="85"/>
      <c r="AV24" s="71"/>
      <c r="AW24" s="85"/>
      <c r="AY24" s="71"/>
      <c r="AZ24" s="85"/>
      <c r="BB24" s="71"/>
      <c r="BC24" s="85"/>
      <c r="BE24" s="71"/>
      <c r="BF24" s="85"/>
      <c r="BH24" s="71"/>
      <c r="BI24" s="85"/>
      <c r="BK24" s="71"/>
      <c r="BL24" s="85"/>
      <c r="BN24" s="71"/>
      <c r="BO24" s="85"/>
      <c r="BQ24" s="71"/>
      <c r="BR24" s="85"/>
      <c r="BT24" s="71"/>
      <c r="BU24" s="85"/>
      <c r="BW24" s="71"/>
      <c r="BX24" s="85"/>
    </row>
    <row r="25" spans="1:76" s="69" customFormat="1" ht="18" customHeight="1">
      <c r="A25" s="92"/>
      <c r="B25" s="92"/>
      <c r="C25" s="74" t="s">
        <v>52</v>
      </c>
      <c r="D25" s="92"/>
      <c r="E25" s="93"/>
      <c r="F25" s="92"/>
      <c r="G25" s="92"/>
      <c r="H25" s="92"/>
      <c r="I25" s="71"/>
      <c r="J25" s="85"/>
      <c r="L25" s="71"/>
      <c r="M25" s="85"/>
      <c r="O25" s="71"/>
      <c r="P25" s="85"/>
      <c r="R25" s="71"/>
      <c r="S25" s="85"/>
      <c r="U25" s="71"/>
      <c r="V25" s="85"/>
      <c r="X25" s="71"/>
      <c r="Y25" s="85"/>
      <c r="AA25" s="71"/>
      <c r="AB25" s="85"/>
      <c r="AD25" s="71"/>
      <c r="AE25" s="85"/>
      <c r="AG25" s="71"/>
      <c r="AH25" s="85"/>
      <c r="AJ25" s="71"/>
      <c r="AK25" s="85"/>
      <c r="AM25" s="71"/>
      <c r="AN25" s="85"/>
      <c r="AP25" s="71"/>
      <c r="AQ25" s="85"/>
      <c r="AS25" s="71"/>
      <c r="AT25" s="85"/>
      <c r="AV25" s="71"/>
      <c r="AW25" s="85"/>
      <c r="AY25" s="71"/>
      <c r="AZ25" s="85"/>
      <c r="BB25" s="71"/>
      <c r="BC25" s="85"/>
      <c r="BE25" s="71"/>
      <c r="BF25" s="85"/>
      <c r="BH25" s="71"/>
      <c r="BI25" s="85"/>
      <c r="BK25" s="71"/>
      <c r="BL25" s="85"/>
      <c r="BN25" s="71"/>
      <c r="BO25" s="85"/>
      <c r="BQ25" s="71"/>
      <c r="BR25" s="85"/>
      <c r="BT25" s="71"/>
      <c r="BU25" s="85"/>
      <c r="BW25" s="71"/>
      <c r="BX25" s="85"/>
    </row>
    <row r="26" spans="3:76" ht="12.75" customHeight="1">
      <c r="C26" s="43"/>
      <c r="I26" s="71"/>
      <c r="J26" s="85"/>
      <c r="K26" s="69"/>
      <c r="L26" s="71"/>
      <c r="M26" s="85"/>
      <c r="N26" s="69"/>
      <c r="O26" s="71"/>
      <c r="P26" s="85"/>
      <c r="Q26" s="69"/>
      <c r="R26" s="71"/>
      <c r="S26" s="85"/>
      <c r="T26" s="69"/>
      <c r="U26" s="71"/>
      <c r="V26" s="85"/>
      <c r="W26" s="69"/>
      <c r="X26" s="71"/>
      <c r="Y26" s="85"/>
      <c r="Z26" s="69"/>
      <c r="AA26" s="71"/>
      <c r="AB26" s="85"/>
      <c r="AC26" s="69"/>
      <c r="AD26" s="71"/>
      <c r="AE26" s="85"/>
      <c r="AF26" s="69"/>
      <c r="AG26" s="71"/>
      <c r="AH26" s="85"/>
      <c r="AI26" s="69"/>
      <c r="AJ26" s="71"/>
      <c r="AK26" s="85"/>
      <c r="AL26" s="69"/>
      <c r="AM26" s="71"/>
      <c r="AN26" s="85"/>
      <c r="AO26" s="69"/>
      <c r="AP26" s="71"/>
      <c r="AQ26" s="85"/>
      <c r="AR26" s="69"/>
      <c r="AS26" s="71"/>
      <c r="AT26" s="85"/>
      <c r="AU26" s="69"/>
      <c r="AV26" s="71"/>
      <c r="AW26" s="85"/>
      <c r="AX26" s="69"/>
      <c r="AY26" s="71"/>
      <c r="AZ26" s="85"/>
      <c r="BA26" s="69"/>
      <c r="BB26" s="71"/>
      <c r="BC26" s="85"/>
      <c r="BD26" s="69"/>
      <c r="BE26" s="71"/>
      <c r="BF26" s="85"/>
      <c r="BG26" s="69"/>
      <c r="BH26" s="71"/>
      <c r="BI26" s="85"/>
      <c r="BJ26" s="69"/>
      <c r="BK26" s="71"/>
      <c r="BL26" s="85"/>
      <c r="BM26" s="69"/>
      <c r="BN26" s="71"/>
      <c r="BO26" s="85"/>
      <c r="BP26" s="69"/>
      <c r="BQ26" s="71"/>
      <c r="BR26" s="85"/>
      <c r="BS26" s="69"/>
      <c r="BT26" s="71"/>
      <c r="BU26" s="85"/>
      <c r="BV26" s="69"/>
      <c r="BW26" s="71"/>
      <c r="BX26" s="85"/>
    </row>
    <row r="27" spans="9:76" ht="12.75" customHeight="1">
      <c r="I27" s="71"/>
      <c r="J27" s="85"/>
      <c r="K27" s="69"/>
      <c r="L27" s="71"/>
      <c r="M27" s="85"/>
      <c r="N27" s="69"/>
      <c r="O27" s="71"/>
      <c r="P27" s="85"/>
      <c r="Q27" s="69"/>
      <c r="R27" s="71"/>
      <c r="S27" s="85"/>
      <c r="T27" s="69"/>
      <c r="U27" s="71"/>
      <c r="V27" s="85"/>
      <c r="W27" s="69"/>
      <c r="X27" s="71"/>
      <c r="Y27" s="85"/>
      <c r="Z27" s="69"/>
      <c r="AA27" s="71"/>
      <c r="AB27" s="85"/>
      <c r="AC27" s="69"/>
      <c r="AD27" s="71"/>
      <c r="AE27" s="85"/>
      <c r="AF27" s="69"/>
      <c r="AG27" s="71"/>
      <c r="AH27" s="85"/>
      <c r="AI27" s="69"/>
      <c r="AJ27" s="71"/>
      <c r="AK27" s="85"/>
      <c r="AL27" s="69"/>
      <c r="AM27" s="71"/>
      <c r="AN27" s="85"/>
      <c r="AO27" s="69"/>
      <c r="AP27" s="71"/>
      <c r="AQ27" s="85"/>
      <c r="AR27" s="69"/>
      <c r="AS27" s="71"/>
      <c r="AT27" s="85"/>
      <c r="AU27" s="69"/>
      <c r="AV27" s="71"/>
      <c r="AW27" s="85"/>
      <c r="AX27" s="69"/>
      <c r="AY27" s="71"/>
      <c r="AZ27" s="85"/>
      <c r="BA27" s="69"/>
      <c r="BB27" s="71"/>
      <c r="BC27" s="85"/>
      <c r="BD27" s="69"/>
      <c r="BE27" s="71"/>
      <c r="BF27" s="85"/>
      <c r="BG27" s="69"/>
      <c r="BH27" s="71"/>
      <c r="BI27" s="85"/>
      <c r="BJ27" s="69"/>
      <c r="BK27" s="71"/>
      <c r="BL27" s="85"/>
      <c r="BM27" s="69"/>
      <c r="BN27" s="71"/>
      <c r="BO27" s="85"/>
      <c r="BP27" s="69"/>
      <c r="BQ27" s="71"/>
      <c r="BR27" s="85"/>
      <c r="BS27" s="69"/>
      <c r="BT27" s="71"/>
      <c r="BU27" s="85"/>
      <c r="BV27" s="69"/>
      <c r="BW27" s="71"/>
      <c r="BX27" s="85"/>
    </row>
    <row r="28" spans="3:11" ht="12.75" customHeight="1">
      <c r="C28" s="43" t="s">
        <v>480</v>
      </c>
      <c r="K28" s="126"/>
    </row>
    <row r="29" spans="3:11" ht="12.75" customHeight="1">
      <c r="C29" s="55" t="s">
        <v>481</v>
      </c>
      <c r="D29" s="55" t="s">
        <v>482</v>
      </c>
      <c r="K29" s="126"/>
    </row>
    <row r="30" spans="3:11" ht="12.75" customHeight="1">
      <c r="C30" s="118" t="s">
        <v>583</v>
      </c>
      <c r="K30" s="126"/>
    </row>
    <row r="31" spans="3:11" ht="12.75" customHeight="1">
      <c r="C31" s="55" t="s">
        <v>577</v>
      </c>
      <c r="D31" s="170">
        <v>1072.1771</v>
      </c>
      <c r="K31" s="126"/>
    </row>
    <row r="32" spans="3:11" ht="12.75" customHeight="1">
      <c r="C32" s="55" t="s">
        <v>579</v>
      </c>
      <c r="D32" s="170">
        <v>1072.5678</v>
      </c>
      <c r="K32" s="126"/>
    </row>
    <row r="33" spans="3:11" ht="12.75" customHeight="1">
      <c r="C33" s="119" t="s">
        <v>585</v>
      </c>
      <c r="K33" s="126"/>
    </row>
    <row r="34" spans="3:11" ht="12.75" customHeight="1">
      <c r="C34" s="55" t="s">
        <v>577</v>
      </c>
      <c r="D34" s="170">
        <v>1080.984</v>
      </c>
      <c r="K34" s="126"/>
    </row>
    <row r="35" spans="3:11" ht="12.75" customHeight="1">
      <c r="C35" s="55" t="s">
        <v>579</v>
      </c>
      <c r="D35" s="170">
        <v>1081.4224</v>
      </c>
      <c r="K35" s="126"/>
    </row>
    <row r="36" spans="3:11" ht="12.75" customHeight="1">
      <c r="C36" s="55" t="s">
        <v>494</v>
      </c>
      <c r="D36" s="55" t="s">
        <v>482</v>
      </c>
      <c r="K36" s="126"/>
    </row>
    <row r="37" spans="3:11" ht="12.75" customHeight="1">
      <c r="C37" s="55" t="s">
        <v>512</v>
      </c>
      <c r="D37" s="55" t="s">
        <v>482</v>
      </c>
      <c r="K37" s="126"/>
    </row>
    <row r="38" spans="3:11" ht="12.75" customHeight="1">
      <c r="C38" s="55" t="s">
        <v>496</v>
      </c>
      <c r="D38" s="55" t="s">
        <v>482</v>
      </c>
      <c r="K38" s="126"/>
    </row>
    <row r="39" spans="3:11" ht="12.75" customHeight="1">
      <c r="C39" s="55" t="s">
        <v>497</v>
      </c>
      <c r="D39" s="197" t="s">
        <v>599</v>
      </c>
      <c r="K39" s="126"/>
    </row>
    <row r="40" spans="3:11" ht="12.75" customHeight="1">
      <c r="C40" s="55" t="s">
        <v>544</v>
      </c>
      <c r="K40" s="126"/>
    </row>
    <row r="41" spans="3:11" ht="12.75" customHeight="1">
      <c r="C41" s="55" t="s">
        <v>499</v>
      </c>
      <c r="D41" s="55" t="s">
        <v>500</v>
      </c>
      <c r="E41" s="55" t="s">
        <v>501</v>
      </c>
      <c r="K41" s="126"/>
    </row>
    <row r="42" spans="3:11" ht="12.75" customHeight="1">
      <c r="C42" s="55" t="s">
        <v>580</v>
      </c>
      <c r="D42" s="55" t="s">
        <v>482</v>
      </c>
      <c r="E42" s="55" t="s">
        <v>482</v>
      </c>
      <c r="K42" s="126"/>
    </row>
    <row r="43" spans="3:11" ht="12.75" customHeight="1">
      <c r="C43" s="207" t="s">
        <v>502</v>
      </c>
      <c r="D43" s="207"/>
      <c r="E43" s="207"/>
      <c r="F43" s="207"/>
      <c r="G43" s="207"/>
      <c r="K43" s="126"/>
    </row>
    <row r="44" ht="12.75" customHeight="1">
      <c r="K44" s="126"/>
    </row>
    <row r="45" spans="3:11" ht="12.75">
      <c r="C45" s="55" t="s">
        <v>503</v>
      </c>
      <c r="K45" s="126"/>
    </row>
    <row r="46" ht="12.75">
      <c r="K46" s="126"/>
    </row>
    <row r="47" spans="5:11" ht="12.75">
      <c r="E47" s="125"/>
      <c r="K47" s="126"/>
    </row>
    <row r="48" spans="5:11" ht="12.75">
      <c r="E48" s="125"/>
      <c r="K48" s="126"/>
    </row>
    <row r="49" spans="5:11" ht="12.75">
      <c r="E49" s="125"/>
      <c r="K49" s="126"/>
    </row>
  </sheetData>
  <sheetProtection/>
  <mergeCells count="2">
    <mergeCell ref="C1:G1"/>
    <mergeCell ref="C43:G4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31">
      <selection activeCell="A2" sqref="A2"/>
    </sheetView>
  </sheetViews>
  <sheetFormatPr defaultColWidth="9.140625" defaultRowHeight="12.75"/>
  <cols>
    <col min="1" max="1" width="7.57421875" style="0" customWidth="1"/>
    <col min="2" max="2" width="15.421875" style="0" customWidth="1"/>
    <col min="3" max="3" width="67.28125" style="0" customWidth="1"/>
    <col min="4" max="4" width="15.57421875" style="0" customWidth="1"/>
    <col min="5" max="5" width="15.57421875" style="47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45" customWidth="1"/>
    <col min="10" max="10" width="17.421875" style="0" customWidth="1"/>
    <col min="11" max="11" width="9.140625" style="46" customWidth="1"/>
    <col min="12" max="12" width="15.140625" style="45" customWidth="1"/>
  </cols>
  <sheetData>
    <row r="1" spans="1:10" s="112" customFormat="1" ht="22.5" customHeight="1">
      <c r="A1" s="110"/>
      <c r="B1" s="110"/>
      <c r="C1" s="110" t="s">
        <v>325</v>
      </c>
      <c r="D1" s="110"/>
      <c r="E1" s="110"/>
      <c r="F1" s="110"/>
      <c r="G1" s="110"/>
      <c r="H1" s="110"/>
      <c r="I1" s="111"/>
      <c r="J1" s="111"/>
    </row>
    <row r="2" spans="1:10" s="109" customFormat="1" ht="18" customHeight="1">
      <c r="A2" s="74" t="s">
        <v>308</v>
      </c>
      <c r="B2" s="74"/>
      <c r="C2" s="74" t="s">
        <v>309</v>
      </c>
      <c r="D2" s="74"/>
      <c r="E2" s="74"/>
      <c r="F2" s="74"/>
      <c r="G2" s="74"/>
      <c r="H2" s="74"/>
      <c r="I2" s="108"/>
      <c r="J2" s="108"/>
    </row>
    <row r="3" spans="1:10" s="69" customFormat="1" ht="18" customHeight="1">
      <c r="A3" s="95"/>
      <c r="B3" s="95"/>
      <c r="C3" s="95"/>
      <c r="D3" s="95"/>
      <c r="E3" s="95"/>
      <c r="F3" s="95"/>
      <c r="G3" s="95"/>
      <c r="H3" s="95"/>
      <c r="I3" s="68"/>
      <c r="J3" s="68"/>
    </row>
    <row r="4" spans="1:14" s="69" customFormat="1" ht="19.5" customHeight="1">
      <c r="A4" s="96" t="s">
        <v>1</v>
      </c>
      <c r="B4" s="96" t="s">
        <v>2</v>
      </c>
      <c r="C4" s="96" t="s">
        <v>310</v>
      </c>
      <c r="D4" s="96" t="s">
        <v>311</v>
      </c>
      <c r="E4" s="96" t="s">
        <v>312</v>
      </c>
      <c r="F4" s="96" t="s">
        <v>6</v>
      </c>
      <c r="G4" s="96" t="s">
        <v>7</v>
      </c>
      <c r="H4" s="96" t="s">
        <v>8</v>
      </c>
      <c r="I4" s="71"/>
      <c r="J4" s="68"/>
      <c r="K4" s="68"/>
      <c r="L4" s="68"/>
      <c r="M4" s="68"/>
      <c r="N4" s="68"/>
    </row>
    <row r="5" spans="1:14" s="69" customFormat="1" ht="18" customHeight="1">
      <c r="A5" s="70"/>
      <c r="B5" s="70"/>
      <c r="C5" s="70"/>
      <c r="D5" s="70"/>
      <c r="E5" s="70"/>
      <c r="F5" s="70"/>
      <c r="G5" s="70"/>
      <c r="H5" s="70"/>
      <c r="I5" s="71"/>
      <c r="J5" s="68"/>
      <c r="K5" s="68"/>
      <c r="L5" s="68"/>
      <c r="M5" s="68"/>
      <c r="N5" s="68"/>
    </row>
    <row r="6" spans="1:14" s="69" customFormat="1" ht="18" customHeight="1">
      <c r="A6" s="70"/>
      <c r="B6" s="70"/>
      <c r="C6" s="70"/>
      <c r="D6" s="70"/>
      <c r="E6" s="70"/>
      <c r="F6" s="70"/>
      <c r="G6" s="70"/>
      <c r="H6" s="70"/>
      <c r="I6" s="71"/>
      <c r="J6" s="68"/>
      <c r="K6" s="68"/>
      <c r="L6" s="68"/>
      <c r="M6" s="68"/>
      <c r="N6" s="68"/>
    </row>
    <row r="7" spans="1:14" s="69" customFormat="1" ht="18" customHeight="1">
      <c r="A7" s="70"/>
      <c r="B7" s="70"/>
      <c r="C7" s="43" t="s">
        <v>10</v>
      </c>
      <c r="D7" s="70"/>
      <c r="E7" s="70"/>
      <c r="F7" s="70"/>
      <c r="G7" s="70"/>
      <c r="H7" s="70"/>
      <c r="I7" s="71"/>
      <c r="J7" s="68"/>
      <c r="K7" s="68"/>
      <c r="L7" s="68"/>
      <c r="M7" s="68"/>
      <c r="N7" s="68"/>
    </row>
    <row r="8" spans="1:14" s="69" customFormat="1" ht="21" customHeight="1">
      <c r="A8" s="70"/>
      <c r="B8" s="70"/>
      <c r="C8" s="74" t="s">
        <v>11</v>
      </c>
      <c r="D8" s="70"/>
      <c r="E8" s="70"/>
      <c r="F8" s="97"/>
      <c r="G8" s="98"/>
      <c r="H8" s="70"/>
      <c r="I8" s="71"/>
      <c r="J8" s="70" t="s">
        <v>53</v>
      </c>
      <c r="K8" s="70" t="s">
        <v>54</v>
      </c>
      <c r="L8" s="68"/>
      <c r="M8" s="68"/>
      <c r="N8" s="68"/>
    </row>
    <row r="9" spans="1:14" s="69" customFormat="1" ht="18" customHeight="1">
      <c r="A9" s="75">
        <v>1</v>
      </c>
      <c r="B9" s="72" t="s">
        <v>326</v>
      </c>
      <c r="C9" s="72" t="s">
        <v>70</v>
      </c>
      <c r="D9" s="72" t="s">
        <v>13</v>
      </c>
      <c r="E9" s="76">
        <v>50000000</v>
      </c>
      <c r="F9" s="77">
        <v>488.2</v>
      </c>
      <c r="G9" s="73">
        <v>0.2254</v>
      </c>
      <c r="H9" s="104">
        <v>41891</v>
      </c>
      <c r="I9" s="79"/>
      <c r="J9" s="72" t="s">
        <v>13</v>
      </c>
      <c r="K9" s="73">
        <v>0.6263</v>
      </c>
      <c r="L9" s="68"/>
      <c r="M9" s="68"/>
      <c r="N9" s="68"/>
    </row>
    <row r="10" spans="1:14" s="69" customFormat="1" ht="18" customHeight="1">
      <c r="A10" s="75">
        <v>2</v>
      </c>
      <c r="B10" s="72" t="s">
        <v>327</v>
      </c>
      <c r="C10" s="72" t="s">
        <v>26</v>
      </c>
      <c r="D10" s="72" t="s">
        <v>13</v>
      </c>
      <c r="E10" s="76">
        <v>50000000</v>
      </c>
      <c r="F10" s="77">
        <v>487.579</v>
      </c>
      <c r="G10" s="73">
        <v>0.22510000000000002</v>
      </c>
      <c r="H10" s="104">
        <v>41897</v>
      </c>
      <c r="I10" s="79"/>
      <c r="J10" s="72" t="s">
        <v>31</v>
      </c>
      <c r="K10" s="73">
        <v>0.2248</v>
      </c>
      <c r="L10" s="68"/>
      <c r="M10" s="68"/>
      <c r="N10" s="68"/>
    </row>
    <row r="11" spans="1:14" s="69" customFormat="1" ht="18" customHeight="1">
      <c r="A11" s="75">
        <v>3</v>
      </c>
      <c r="B11" s="72" t="s">
        <v>63</v>
      </c>
      <c r="C11" s="72" t="s">
        <v>64</v>
      </c>
      <c r="D11" s="72" t="s">
        <v>13</v>
      </c>
      <c r="E11" s="76">
        <v>39000000</v>
      </c>
      <c r="F11" s="77">
        <v>380.68641</v>
      </c>
      <c r="G11" s="73">
        <v>0.17579999999999998</v>
      </c>
      <c r="H11" s="104">
        <v>41893</v>
      </c>
      <c r="I11" s="79"/>
      <c r="J11" s="72" t="s">
        <v>45</v>
      </c>
      <c r="K11" s="73">
        <v>0.1386</v>
      </c>
      <c r="L11" s="68"/>
      <c r="M11" s="68"/>
      <c r="N11" s="68"/>
    </row>
    <row r="12" spans="1:14" s="69" customFormat="1" ht="18" customHeight="1">
      <c r="A12" s="80"/>
      <c r="B12" s="80"/>
      <c r="C12" s="81" t="s">
        <v>27</v>
      </c>
      <c r="D12" s="80"/>
      <c r="E12" s="82"/>
      <c r="F12" s="83">
        <f>SUM(F9:F11)</f>
        <v>1356.46541</v>
      </c>
      <c r="G12" s="103">
        <f>SUM(G9:G11)</f>
        <v>0.6263</v>
      </c>
      <c r="H12" s="80"/>
      <c r="I12" s="85"/>
      <c r="J12" s="72" t="s">
        <v>55</v>
      </c>
      <c r="K12" s="73">
        <v>0.0103</v>
      </c>
      <c r="L12" s="68"/>
      <c r="M12" s="68"/>
      <c r="N12" s="68"/>
    </row>
    <row r="13" spans="1:14" s="69" customFormat="1" ht="18" customHeight="1">
      <c r="A13" s="70"/>
      <c r="B13" s="70"/>
      <c r="C13" s="70"/>
      <c r="D13" s="70"/>
      <c r="E13" s="70"/>
      <c r="F13" s="70"/>
      <c r="G13" s="70"/>
      <c r="H13" s="70"/>
      <c r="I13" s="71"/>
      <c r="J13" s="68"/>
      <c r="K13" s="68"/>
      <c r="L13" s="68"/>
      <c r="M13" s="68"/>
      <c r="N13" s="68"/>
    </row>
    <row r="14" spans="1:14" s="69" customFormat="1" ht="21" customHeight="1">
      <c r="A14" s="70"/>
      <c r="B14" s="70"/>
      <c r="C14" s="74" t="s">
        <v>28</v>
      </c>
      <c r="D14" s="70"/>
      <c r="E14" s="70"/>
      <c r="F14" s="97"/>
      <c r="G14" s="98"/>
      <c r="H14" s="70"/>
      <c r="I14" s="71"/>
      <c r="J14" s="68"/>
      <c r="K14" s="68"/>
      <c r="L14" s="68"/>
      <c r="M14" s="68"/>
      <c r="N14" s="68"/>
    </row>
    <row r="15" spans="1:14" s="69" customFormat="1" ht="18" customHeight="1">
      <c r="A15" s="75">
        <v>4</v>
      </c>
      <c r="B15" s="72" t="s">
        <v>328</v>
      </c>
      <c r="C15" s="72" t="s">
        <v>329</v>
      </c>
      <c r="D15" s="72" t="s">
        <v>31</v>
      </c>
      <c r="E15" s="76">
        <v>50000000</v>
      </c>
      <c r="F15" s="77">
        <v>486.9275</v>
      </c>
      <c r="G15" s="106">
        <v>0.2248</v>
      </c>
      <c r="H15" s="104">
        <v>41899</v>
      </c>
      <c r="I15" s="79"/>
      <c r="J15" s="68"/>
      <c r="K15" s="68"/>
      <c r="L15" s="68"/>
      <c r="M15" s="68"/>
      <c r="N15" s="68"/>
    </row>
    <row r="16" spans="1:14" s="69" customFormat="1" ht="18" customHeight="1">
      <c r="A16" s="80"/>
      <c r="B16" s="80"/>
      <c r="C16" s="81" t="s">
        <v>27</v>
      </c>
      <c r="D16" s="80"/>
      <c r="E16" s="82"/>
      <c r="F16" s="83">
        <f>SUM(F15:F15)</f>
        <v>486.9275</v>
      </c>
      <c r="G16" s="103">
        <f>SUM(G15:G15)</f>
        <v>0.2248</v>
      </c>
      <c r="H16" s="80"/>
      <c r="I16" s="85"/>
      <c r="J16" s="68"/>
      <c r="K16" s="68"/>
      <c r="L16" s="68"/>
      <c r="M16" s="68"/>
      <c r="N16" s="68"/>
    </row>
    <row r="17" spans="1:14" s="69" customFormat="1" ht="18" customHeight="1">
      <c r="A17" s="70"/>
      <c r="B17" s="70"/>
      <c r="C17" s="70"/>
      <c r="D17" s="70"/>
      <c r="E17" s="70"/>
      <c r="F17" s="70"/>
      <c r="G17" s="70"/>
      <c r="H17" s="70"/>
      <c r="I17" s="71"/>
      <c r="J17" s="68"/>
      <c r="K17" s="68"/>
      <c r="L17" s="68"/>
      <c r="M17" s="68"/>
      <c r="N17" s="68"/>
    </row>
    <row r="18" spans="1:14" s="69" customFormat="1" ht="21" customHeight="1">
      <c r="A18" s="70"/>
      <c r="B18" s="70"/>
      <c r="C18" s="74" t="s">
        <v>40</v>
      </c>
      <c r="D18" s="70"/>
      <c r="E18" s="70"/>
      <c r="F18" s="97"/>
      <c r="G18" s="98"/>
      <c r="H18" s="70"/>
      <c r="I18" s="71"/>
      <c r="J18" s="68"/>
      <c r="K18" s="68"/>
      <c r="L18" s="68"/>
      <c r="M18" s="68"/>
      <c r="N18" s="68"/>
    </row>
    <row r="19" spans="1:11" s="69" customFormat="1" ht="21" customHeight="1">
      <c r="A19" s="70"/>
      <c r="B19" s="70"/>
      <c r="C19" s="74" t="s">
        <v>330</v>
      </c>
      <c r="D19" s="70"/>
      <c r="E19" s="70"/>
      <c r="F19" s="97"/>
      <c r="G19" s="98"/>
      <c r="H19" s="70"/>
      <c r="I19" s="71"/>
      <c r="J19" s="68"/>
      <c r="K19" s="68"/>
    </row>
    <row r="20" spans="1:10" s="69" customFormat="1" ht="18" customHeight="1">
      <c r="A20" s="75">
        <v>5</v>
      </c>
      <c r="B20" s="72" t="s">
        <v>102</v>
      </c>
      <c r="C20" s="72" t="s">
        <v>103</v>
      </c>
      <c r="D20" s="72" t="s">
        <v>45</v>
      </c>
      <c r="E20" s="76">
        <v>30000000</v>
      </c>
      <c r="F20" s="77">
        <v>300.1272</v>
      </c>
      <c r="G20" s="106">
        <v>0.1386</v>
      </c>
      <c r="H20" s="104">
        <v>41857</v>
      </c>
      <c r="I20" s="79"/>
      <c r="J20" s="71"/>
    </row>
    <row r="21" spans="1:11" s="69" customFormat="1" ht="18" customHeight="1">
      <c r="A21" s="80"/>
      <c r="B21" s="80"/>
      <c r="C21" s="81" t="s">
        <v>27</v>
      </c>
      <c r="D21" s="80"/>
      <c r="E21" s="82"/>
      <c r="F21" s="83">
        <f>SUM(F20:F20)</f>
        <v>300.1272</v>
      </c>
      <c r="G21" s="103">
        <f>SUM(G20:G20)</f>
        <v>0.1386</v>
      </c>
      <c r="H21" s="80"/>
      <c r="I21" s="85"/>
      <c r="J21" s="79"/>
      <c r="K21" s="68"/>
    </row>
    <row r="22" spans="1:11" s="69" customFormat="1" ht="18" customHeight="1">
      <c r="A22" s="70"/>
      <c r="B22" s="70"/>
      <c r="C22" s="70"/>
      <c r="D22" s="70"/>
      <c r="E22" s="70"/>
      <c r="F22" s="70"/>
      <c r="G22" s="70"/>
      <c r="H22" s="70"/>
      <c r="I22" s="71"/>
      <c r="J22" s="85"/>
      <c r="K22" s="68"/>
    </row>
    <row r="23" spans="1:11" s="69" customFormat="1" ht="18" customHeight="1">
      <c r="A23" s="92"/>
      <c r="B23" s="92"/>
      <c r="C23" s="74" t="s">
        <v>48</v>
      </c>
      <c r="D23" s="92"/>
      <c r="E23" s="93"/>
      <c r="F23" s="92"/>
      <c r="G23" s="92"/>
      <c r="H23" s="92"/>
      <c r="I23" s="85"/>
      <c r="J23" s="71"/>
      <c r="K23" s="68"/>
    </row>
    <row r="24" spans="1:11" s="69" customFormat="1" ht="18" customHeight="1">
      <c r="A24" s="92"/>
      <c r="B24" s="92"/>
      <c r="C24" s="74" t="s">
        <v>49</v>
      </c>
      <c r="D24" s="92"/>
      <c r="E24" s="93"/>
      <c r="F24" s="77">
        <v>22.195161</v>
      </c>
      <c r="G24" s="106">
        <v>0.0103</v>
      </c>
      <c r="H24" s="92"/>
      <c r="I24" s="85"/>
      <c r="J24" s="85"/>
      <c r="K24" s="68"/>
    </row>
    <row r="25" spans="1:10" s="69" customFormat="1" ht="18" customHeight="1">
      <c r="A25" s="80"/>
      <c r="B25" s="80"/>
      <c r="C25" s="81" t="s">
        <v>27</v>
      </c>
      <c r="D25" s="80"/>
      <c r="E25" s="82"/>
      <c r="F25" s="83">
        <f>SUM(F24:F24)</f>
        <v>22.195161</v>
      </c>
      <c r="G25" s="103">
        <f>SUM(G24:G24)</f>
        <v>0.0103</v>
      </c>
      <c r="H25" s="80"/>
      <c r="I25" s="85"/>
      <c r="J25" s="85"/>
    </row>
    <row r="26" spans="1:10" s="69" customFormat="1" ht="18" customHeight="1">
      <c r="A26" s="87"/>
      <c r="B26" s="87"/>
      <c r="C26" s="88" t="s">
        <v>50</v>
      </c>
      <c r="D26" s="87"/>
      <c r="E26" s="89"/>
      <c r="F26" s="90">
        <f>SUM(F12,F16,F21,F25)</f>
        <v>2165.715271</v>
      </c>
      <c r="G26" s="107">
        <f>SUM(G12,G16,G21,G25)</f>
        <v>1</v>
      </c>
      <c r="H26" s="87"/>
      <c r="I26" s="85"/>
      <c r="J26" s="85"/>
    </row>
    <row r="27" spans="1:10" s="69" customFormat="1" ht="18" customHeight="1">
      <c r="A27" s="92"/>
      <c r="B27" s="92"/>
      <c r="C27" s="74"/>
      <c r="D27" s="92"/>
      <c r="E27" s="93"/>
      <c r="F27" s="92"/>
      <c r="G27" s="92"/>
      <c r="H27" s="92"/>
      <c r="I27" s="85"/>
      <c r="J27" s="85"/>
    </row>
    <row r="28" spans="1:10" s="69" customFormat="1" ht="18" customHeight="1">
      <c r="A28" s="92"/>
      <c r="B28" s="92"/>
      <c r="C28" s="74" t="s">
        <v>51</v>
      </c>
      <c r="D28" s="92"/>
      <c r="E28" s="93"/>
      <c r="F28" s="92"/>
      <c r="G28" s="92"/>
      <c r="H28" s="92"/>
      <c r="I28" s="85"/>
      <c r="J28" s="85"/>
    </row>
    <row r="29" spans="1:10" s="69" customFormat="1" ht="18" customHeight="1">
      <c r="A29" s="92"/>
      <c r="B29" s="92"/>
      <c r="C29" s="74" t="s">
        <v>52</v>
      </c>
      <c r="D29" s="92"/>
      <c r="E29" s="93"/>
      <c r="F29" s="92"/>
      <c r="G29" s="92"/>
      <c r="H29" s="92"/>
      <c r="I29" s="85"/>
      <c r="J29" s="85"/>
    </row>
    <row r="30" spans="3:11" ht="12.75" customHeight="1">
      <c r="C30" s="43"/>
      <c r="J30" s="85"/>
      <c r="K30" s="69"/>
    </row>
    <row r="31" ht="12.75" customHeight="1"/>
    <row r="32" spans="3:12" s="55" customFormat="1" ht="12.75" customHeight="1">
      <c r="C32" s="43" t="s">
        <v>480</v>
      </c>
      <c r="I32" s="54"/>
      <c r="K32" s="126"/>
      <c r="L32" s="54"/>
    </row>
    <row r="33" spans="3:12" s="55" customFormat="1" ht="12.75" customHeight="1">
      <c r="C33" s="55" t="s">
        <v>481</v>
      </c>
      <c r="D33" s="55" t="s">
        <v>482</v>
      </c>
      <c r="I33" s="54"/>
      <c r="K33" s="126"/>
      <c r="L33" s="54"/>
    </row>
    <row r="34" spans="3:12" s="55" customFormat="1" ht="12.75" customHeight="1">
      <c r="C34" s="118" t="s">
        <v>583</v>
      </c>
      <c r="I34" s="54"/>
      <c r="K34" s="126"/>
      <c r="L34" s="54"/>
    </row>
    <row r="35" spans="3:12" s="55" customFormat="1" ht="12.75" customHeight="1">
      <c r="C35" s="55" t="s">
        <v>577</v>
      </c>
      <c r="D35" s="170">
        <v>1063.5895</v>
      </c>
      <c r="I35" s="54"/>
      <c r="K35" s="126"/>
      <c r="L35" s="54"/>
    </row>
    <row r="36" spans="3:12" s="55" customFormat="1" ht="12.75" customHeight="1">
      <c r="C36" s="55" t="s">
        <v>579</v>
      </c>
      <c r="D36" s="170">
        <v>1066.9605</v>
      </c>
      <c r="I36" s="54"/>
      <c r="K36" s="126"/>
      <c r="L36" s="54"/>
    </row>
    <row r="37" spans="3:12" s="55" customFormat="1" ht="12.75" customHeight="1">
      <c r="C37" s="119" t="s">
        <v>585</v>
      </c>
      <c r="I37" s="54"/>
      <c r="K37" s="126"/>
      <c r="L37" s="54"/>
    </row>
    <row r="38" spans="3:12" s="55" customFormat="1" ht="12.75" customHeight="1">
      <c r="C38" s="55" t="s">
        <v>577</v>
      </c>
      <c r="D38" s="170">
        <v>1072.5661</v>
      </c>
      <c r="I38" s="54"/>
      <c r="K38" s="126"/>
      <c r="L38" s="54"/>
    </row>
    <row r="39" spans="3:12" s="55" customFormat="1" ht="12.75" customHeight="1">
      <c r="C39" s="55" t="s">
        <v>579</v>
      </c>
      <c r="D39" s="170">
        <v>1076.4078</v>
      </c>
      <c r="I39" s="54"/>
      <c r="K39" s="126"/>
      <c r="L39" s="54"/>
    </row>
    <row r="40" spans="3:12" s="55" customFormat="1" ht="12.75" customHeight="1">
      <c r="C40" s="55" t="s">
        <v>494</v>
      </c>
      <c r="D40" s="55" t="s">
        <v>482</v>
      </c>
      <c r="I40" s="54"/>
      <c r="K40" s="126"/>
      <c r="L40" s="54"/>
    </row>
    <row r="41" spans="3:12" s="55" customFormat="1" ht="12.75" customHeight="1">
      <c r="C41" s="55" t="s">
        <v>512</v>
      </c>
      <c r="D41" s="55" t="s">
        <v>482</v>
      </c>
      <c r="I41" s="54"/>
      <c r="K41" s="126"/>
      <c r="L41" s="54"/>
    </row>
    <row r="42" spans="3:12" s="55" customFormat="1" ht="12.75" customHeight="1">
      <c r="C42" s="55" t="s">
        <v>496</v>
      </c>
      <c r="D42" s="55" t="s">
        <v>482</v>
      </c>
      <c r="I42" s="54"/>
      <c r="K42" s="126"/>
      <c r="L42" s="54"/>
    </row>
    <row r="43" spans="3:12" s="55" customFormat="1" ht="12.75" customHeight="1">
      <c r="C43" s="55" t="s">
        <v>497</v>
      </c>
      <c r="D43" s="196" t="s">
        <v>600</v>
      </c>
      <c r="I43" s="54"/>
      <c r="K43" s="126"/>
      <c r="L43" s="54"/>
    </row>
    <row r="44" spans="3:12" s="55" customFormat="1" ht="12.75" customHeight="1">
      <c r="C44" s="55" t="s">
        <v>544</v>
      </c>
      <c r="I44" s="54"/>
      <c r="K44" s="126"/>
      <c r="L44" s="54"/>
    </row>
    <row r="45" spans="3:12" s="55" customFormat="1" ht="12.75" customHeight="1">
      <c r="C45" s="55" t="s">
        <v>499</v>
      </c>
      <c r="D45" s="55" t="s">
        <v>500</v>
      </c>
      <c r="E45" s="55" t="s">
        <v>501</v>
      </c>
      <c r="I45" s="54"/>
      <c r="K45" s="126"/>
      <c r="L45" s="54"/>
    </row>
    <row r="46" spans="3:12" s="55" customFormat="1" ht="12.75" customHeight="1">
      <c r="C46" s="55" t="s">
        <v>580</v>
      </c>
      <c r="D46" s="55" t="s">
        <v>482</v>
      </c>
      <c r="E46" s="55" t="s">
        <v>482</v>
      </c>
      <c r="I46" s="54"/>
      <c r="K46" s="126"/>
      <c r="L46" s="54"/>
    </row>
    <row r="47" spans="3:12" s="55" customFormat="1" ht="12.75" customHeight="1">
      <c r="C47" s="207" t="s">
        <v>502</v>
      </c>
      <c r="D47" s="207"/>
      <c r="E47" s="207"/>
      <c r="F47" s="207"/>
      <c r="G47" s="207"/>
      <c r="I47" s="54"/>
      <c r="K47" s="126"/>
      <c r="L47" s="54"/>
    </row>
    <row r="48" spans="9:12" s="55" customFormat="1" ht="12.75" customHeight="1">
      <c r="I48" s="54"/>
      <c r="K48" s="126"/>
      <c r="L48" s="54"/>
    </row>
    <row r="49" spans="3:12" s="55" customFormat="1" ht="12.75" customHeight="1">
      <c r="C49" s="55" t="s">
        <v>503</v>
      </c>
      <c r="I49" s="54"/>
      <c r="K49" s="126"/>
      <c r="L49" s="54"/>
    </row>
    <row r="50" spans="5:12" s="55" customFormat="1" ht="12.75" customHeight="1">
      <c r="E50" s="125"/>
      <c r="I50" s="54"/>
      <c r="K50" s="126"/>
      <c r="L50" s="54"/>
    </row>
    <row r="51" spans="5:12" s="55" customFormat="1" ht="12.75">
      <c r="E51" s="125"/>
      <c r="I51" s="54"/>
      <c r="K51" s="126"/>
      <c r="L51" s="54"/>
    </row>
    <row r="52" spans="5:12" s="55" customFormat="1" ht="12.75">
      <c r="E52" s="125"/>
      <c r="I52" s="54"/>
      <c r="K52" s="126"/>
      <c r="L52" s="54"/>
    </row>
    <row r="53" spans="5:12" s="55" customFormat="1" ht="12.75">
      <c r="E53" s="125"/>
      <c r="I53" s="54"/>
      <c r="K53" s="126"/>
      <c r="L53" s="54"/>
    </row>
    <row r="54" spans="5:12" s="55" customFormat="1" ht="12.75">
      <c r="E54" s="125"/>
      <c r="I54" s="54"/>
      <c r="K54" s="126"/>
      <c r="L54" s="54"/>
    </row>
    <row r="55" spans="5:12" s="55" customFormat="1" ht="12.75">
      <c r="E55" s="125"/>
      <c r="I55" s="54"/>
      <c r="K55" s="126"/>
      <c r="L55" s="54"/>
    </row>
    <row r="56" spans="5:12" s="55" customFormat="1" ht="12.75">
      <c r="E56" s="125"/>
      <c r="I56" s="54"/>
      <c r="K56" s="126"/>
      <c r="L56" s="54"/>
    </row>
    <row r="57" spans="5:12" s="55" customFormat="1" ht="12.75">
      <c r="E57" s="125"/>
      <c r="I57" s="54"/>
      <c r="K57" s="126"/>
      <c r="L57" s="54"/>
    </row>
  </sheetData>
  <sheetProtection/>
  <mergeCells count="1">
    <mergeCell ref="C47:G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61"/>
  <sheetViews>
    <sheetView zoomScalePageLayoutView="0" workbookViewId="0" topLeftCell="A103">
      <selection activeCell="A1" sqref="A1"/>
    </sheetView>
  </sheetViews>
  <sheetFormatPr defaultColWidth="9.140625" defaultRowHeight="12.75"/>
  <cols>
    <col min="1" max="1" width="8.28125" style="0" customWidth="1"/>
    <col min="2" max="2" width="14.7109375" style="0" customWidth="1"/>
    <col min="3" max="3" width="70.421875" style="0" customWidth="1"/>
    <col min="4" max="4" width="32.28125" style="0" customWidth="1"/>
    <col min="5" max="6" width="23.8515625" style="0" customWidth="1"/>
    <col min="7" max="7" width="15.57421875" style="0" customWidth="1"/>
    <col min="8" max="8" width="16.57421875" style="0" customWidth="1"/>
    <col min="9" max="10" width="14.7109375" style="0" customWidth="1"/>
    <col min="11" max="11" width="22.421875" style="0" customWidth="1"/>
    <col min="12" max="12" width="14.7109375" style="0" customWidth="1"/>
    <col min="13" max="13" width="4.7109375" style="0" customWidth="1"/>
  </cols>
  <sheetData>
    <row r="1" spans="1:10" s="112" customFormat="1" ht="22.5" customHeight="1">
      <c r="A1" s="110"/>
      <c r="B1" s="110"/>
      <c r="C1" s="110" t="s">
        <v>331</v>
      </c>
      <c r="D1" s="110"/>
      <c r="E1" s="110"/>
      <c r="F1" s="110"/>
      <c r="G1" s="110"/>
      <c r="H1" s="110"/>
      <c r="I1" s="111"/>
      <c r="J1" s="111"/>
    </row>
    <row r="2" spans="1:10" s="69" customFormat="1" ht="18" customHeight="1">
      <c r="A2" s="95" t="s">
        <v>308</v>
      </c>
      <c r="B2" s="95"/>
      <c r="C2" s="74" t="s">
        <v>309</v>
      </c>
      <c r="D2" s="95"/>
      <c r="E2" s="95"/>
      <c r="F2" s="95"/>
      <c r="G2" s="95"/>
      <c r="H2" s="95"/>
      <c r="I2" s="68"/>
      <c r="J2" s="68"/>
    </row>
    <row r="3" spans="1:10" s="69" customFormat="1" ht="18" customHeight="1">
      <c r="A3" s="95"/>
      <c r="B3" s="95"/>
      <c r="C3" s="95"/>
      <c r="D3" s="95"/>
      <c r="E3" s="95"/>
      <c r="F3" s="95"/>
      <c r="G3" s="95"/>
      <c r="H3" s="95"/>
      <c r="I3" s="68"/>
      <c r="J3" s="68"/>
    </row>
    <row r="4" spans="1:12" s="69" customFormat="1" ht="19.5" customHeight="1">
      <c r="A4" s="96" t="s">
        <v>1</v>
      </c>
      <c r="B4" s="96" t="s">
        <v>2</v>
      </c>
      <c r="C4" s="96" t="s">
        <v>310</v>
      </c>
      <c r="D4" s="96" t="s">
        <v>311</v>
      </c>
      <c r="E4" s="96" t="s">
        <v>312</v>
      </c>
      <c r="F4" s="96" t="s">
        <v>6</v>
      </c>
      <c r="G4" s="96" t="s">
        <v>7</v>
      </c>
      <c r="H4" s="96" t="s">
        <v>8</v>
      </c>
      <c r="I4" s="71"/>
      <c r="J4" s="71"/>
      <c r="K4" s="70" t="s">
        <v>53</v>
      </c>
      <c r="L4" s="70" t="s">
        <v>54</v>
      </c>
    </row>
    <row r="5" spans="1:12" s="69" customFormat="1" ht="18" customHeight="1">
      <c r="A5" s="70"/>
      <c r="B5" s="70"/>
      <c r="C5" s="70"/>
      <c r="D5" s="70"/>
      <c r="E5" s="70"/>
      <c r="F5" s="70"/>
      <c r="G5" s="70"/>
      <c r="H5" s="70"/>
      <c r="I5" s="71"/>
      <c r="J5" s="71"/>
      <c r="K5" s="72" t="s">
        <v>144</v>
      </c>
      <c r="L5" s="73">
        <v>0.114</v>
      </c>
    </row>
    <row r="6" spans="1:12" s="69" customFormat="1" ht="18" customHeight="1">
      <c r="A6" s="70"/>
      <c r="B6" s="70"/>
      <c r="C6" s="74"/>
      <c r="D6" s="70"/>
      <c r="E6" s="70"/>
      <c r="F6" s="70"/>
      <c r="G6" s="70"/>
      <c r="H6" s="70"/>
      <c r="I6" s="71"/>
      <c r="J6" s="71"/>
      <c r="K6" s="72" t="s">
        <v>123</v>
      </c>
      <c r="L6" s="73">
        <v>0.0945</v>
      </c>
    </row>
    <row r="7" spans="1:12" s="69" customFormat="1" ht="18" customHeight="1">
      <c r="A7" s="70"/>
      <c r="B7" s="70"/>
      <c r="C7" s="74" t="s">
        <v>106</v>
      </c>
      <c r="D7" s="70"/>
      <c r="E7" s="70"/>
      <c r="F7" s="70"/>
      <c r="G7" s="70"/>
      <c r="H7" s="70"/>
      <c r="I7" s="71"/>
      <c r="J7" s="71"/>
      <c r="K7" s="72" t="s">
        <v>340</v>
      </c>
      <c r="L7" s="73">
        <v>0.0922</v>
      </c>
    </row>
    <row r="8" spans="1:12" s="69" customFormat="1" ht="18" customHeight="1">
      <c r="A8" s="70"/>
      <c r="B8" s="70"/>
      <c r="C8" s="74" t="s">
        <v>330</v>
      </c>
      <c r="D8" s="70"/>
      <c r="E8" s="70"/>
      <c r="F8" s="97"/>
      <c r="G8" s="98"/>
      <c r="H8" s="70"/>
      <c r="I8" s="71"/>
      <c r="J8" s="71"/>
      <c r="K8" s="72" t="s">
        <v>116</v>
      </c>
      <c r="L8" s="73">
        <v>0.0681</v>
      </c>
    </row>
    <row r="9" spans="1:12" s="69" customFormat="1" ht="18" customHeight="1">
      <c r="A9" s="75">
        <v>1</v>
      </c>
      <c r="B9" s="72" t="s">
        <v>147</v>
      </c>
      <c r="C9" s="72" t="s">
        <v>148</v>
      </c>
      <c r="D9" s="72" t="s">
        <v>149</v>
      </c>
      <c r="E9" s="76">
        <v>150000</v>
      </c>
      <c r="F9" s="77">
        <v>273.9</v>
      </c>
      <c r="G9" s="73">
        <v>0.030699999999999998</v>
      </c>
      <c r="H9" s="78"/>
      <c r="I9" s="79"/>
      <c r="J9" s="79"/>
      <c r="K9" s="72" t="s">
        <v>149</v>
      </c>
      <c r="L9" s="73">
        <v>0.06330000000000001</v>
      </c>
    </row>
    <row r="10" spans="1:12" s="69" customFormat="1" ht="18" customHeight="1">
      <c r="A10" s="75">
        <v>2</v>
      </c>
      <c r="B10" s="72" t="s">
        <v>145</v>
      </c>
      <c r="C10" s="72" t="s">
        <v>146</v>
      </c>
      <c r="D10" s="72" t="s">
        <v>144</v>
      </c>
      <c r="E10" s="76">
        <v>20000</v>
      </c>
      <c r="F10" s="77">
        <v>255.04</v>
      </c>
      <c r="G10" s="73">
        <v>0.0286</v>
      </c>
      <c r="H10" s="78"/>
      <c r="I10" s="79"/>
      <c r="J10" s="79" t="s">
        <v>53</v>
      </c>
      <c r="K10" s="72" t="s">
        <v>121</v>
      </c>
      <c r="L10" s="73">
        <v>0.058</v>
      </c>
    </row>
    <row r="11" spans="1:12" s="69" customFormat="1" ht="18" customHeight="1">
      <c r="A11" s="75">
        <v>3</v>
      </c>
      <c r="B11" s="72" t="s">
        <v>332</v>
      </c>
      <c r="C11" s="72" t="s">
        <v>333</v>
      </c>
      <c r="D11" s="72" t="s">
        <v>334</v>
      </c>
      <c r="E11" s="76">
        <v>80000</v>
      </c>
      <c r="F11" s="77">
        <v>239.64</v>
      </c>
      <c r="G11" s="73">
        <v>0.0269</v>
      </c>
      <c r="H11" s="78"/>
      <c r="I11" s="79"/>
      <c r="J11" s="79" t="s">
        <v>144</v>
      </c>
      <c r="K11" s="72" t="s">
        <v>128</v>
      </c>
      <c r="L11" s="73">
        <v>0.0534</v>
      </c>
    </row>
    <row r="12" spans="1:12" s="69" customFormat="1" ht="18" customHeight="1">
      <c r="A12" s="75">
        <v>4</v>
      </c>
      <c r="B12" s="72" t="s">
        <v>335</v>
      </c>
      <c r="C12" s="72" t="s">
        <v>336</v>
      </c>
      <c r="D12" s="72" t="s">
        <v>337</v>
      </c>
      <c r="E12" s="76">
        <v>49000</v>
      </c>
      <c r="F12" s="77">
        <v>234.661</v>
      </c>
      <c r="G12" s="73">
        <v>0.0263</v>
      </c>
      <c r="H12" s="78"/>
      <c r="I12" s="79"/>
      <c r="J12" s="79" t="s">
        <v>123</v>
      </c>
      <c r="K12" s="72" t="s">
        <v>109</v>
      </c>
      <c r="L12" s="73">
        <v>0.0339</v>
      </c>
    </row>
    <row r="13" spans="1:12" s="69" customFormat="1" ht="18" customHeight="1">
      <c r="A13" s="75">
        <v>5</v>
      </c>
      <c r="B13" s="72" t="s">
        <v>338</v>
      </c>
      <c r="C13" s="72" t="s">
        <v>339</v>
      </c>
      <c r="D13" s="72" t="s">
        <v>128</v>
      </c>
      <c r="E13" s="76">
        <v>37000</v>
      </c>
      <c r="F13" s="77">
        <v>234.654</v>
      </c>
      <c r="G13" s="73">
        <v>0.0263</v>
      </c>
      <c r="H13" s="78"/>
      <c r="I13" s="79"/>
      <c r="J13" s="79" t="s">
        <v>340</v>
      </c>
      <c r="K13" s="72" t="s">
        <v>345</v>
      </c>
      <c r="L13" s="73">
        <v>0.0327</v>
      </c>
    </row>
    <row r="14" spans="1:12" s="69" customFormat="1" ht="18" customHeight="1">
      <c r="A14" s="75">
        <v>6</v>
      </c>
      <c r="B14" s="72" t="s">
        <v>341</v>
      </c>
      <c r="C14" s="72" t="s">
        <v>342</v>
      </c>
      <c r="D14" s="72" t="s">
        <v>340</v>
      </c>
      <c r="E14" s="76">
        <v>100000</v>
      </c>
      <c r="F14" s="77">
        <v>227.5</v>
      </c>
      <c r="G14" s="73">
        <v>0.0255</v>
      </c>
      <c r="H14" s="78"/>
      <c r="I14" s="79"/>
      <c r="J14" s="79" t="s">
        <v>116</v>
      </c>
      <c r="K14" s="72" t="s">
        <v>350</v>
      </c>
      <c r="L14" s="73">
        <v>0.0287</v>
      </c>
    </row>
    <row r="15" spans="1:12" s="69" customFormat="1" ht="18" customHeight="1">
      <c r="A15" s="75">
        <v>7</v>
      </c>
      <c r="B15" s="72" t="s">
        <v>343</v>
      </c>
      <c r="C15" s="72" t="s">
        <v>344</v>
      </c>
      <c r="D15" s="72" t="s">
        <v>345</v>
      </c>
      <c r="E15" s="76">
        <v>81702</v>
      </c>
      <c r="F15" s="77">
        <v>208.74861</v>
      </c>
      <c r="G15" s="73">
        <v>0.023399999999999997</v>
      </c>
      <c r="H15" s="78"/>
      <c r="I15" s="79"/>
      <c r="J15" s="79" t="s">
        <v>149</v>
      </c>
      <c r="K15" s="72" t="s">
        <v>334</v>
      </c>
      <c r="L15" s="73">
        <v>0.0269</v>
      </c>
    </row>
    <row r="16" spans="1:12" s="69" customFormat="1" ht="18" customHeight="1">
      <c r="A16" s="75">
        <v>8</v>
      </c>
      <c r="B16" s="72" t="s">
        <v>346</v>
      </c>
      <c r="C16" s="72" t="s">
        <v>347</v>
      </c>
      <c r="D16" s="72" t="s">
        <v>123</v>
      </c>
      <c r="E16" s="76">
        <v>50000</v>
      </c>
      <c r="F16" s="77">
        <v>204.75</v>
      </c>
      <c r="G16" s="73">
        <v>0.0229</v>
      </c>
      <c r="H16" s="78"/>
      <c r="I16" s="79"/>
      <c r="J16" s="79" t="s">
        <v>121</v>
      </c>
      <c r="K16" s="72" t="s">
        <v>337</v>
      </c>
      <c r="L16" s="73">
        <v>0.0263</v>
      </c>
    </row>
    <row r="17" spans="1:12" s="69" customFormat="1" ht="18" customHeight="1">
      <c r="A17" s="75">
        <v>9</v>
      </c>
      <c r="B17" s="72" t="s">
        <v>348</v>
      </c>
      <c r="C17" s="72" t="s">
        <v>349</v>
      </c>
      <c r="D17" s="72" t="s">
        <v>350</v>
      </c>
      <c r="E17" s="76">
        <v>40000</v>
      </c>
      <c r="F17" s="77">
        <v>200.66</v>
      </c>
      <c r="G17" s="73">
        <v>0.0225</v>
      </c>
      <c r="H17" s="78"/>
      <c r="I17" s="79"/>
      <c r="J17" s="79" t="s">
        <v>128</v>
      </c>
      <c r="K17" s="72" t="s">
        <v>355</v>
      </c>
      <c r="L17" s="73">
        <v>0.0219</v>
      </c>
    </row>
    <row r="18" spans="1:12" s="69" customFormat="1" ht="18" customHeight="1">
      <c r="A18" s="75">
        <v>10</v>
      </c>
      <c r="B18" s="72" t="s">
        <v>351</v>
      </c>
      <c r="C18" s="72" t="s">
        <v>352</v>
      </c>
      <c r="D18" s="72" t="s">
        <v>123</v>
      </c>
      <c r="E18" s="76">
        <v>65540</v>
      </c>
      <c r="F18" s="77">
        <v>198.48789</v>
      </c>
      <c r="G18" s="73">
        <v>0.0222</v>
      </c>
      <c r="H18" s="78"/>
      <c r="I18" s="79"/>
      <c r="J18" s="79" t="s">
        <v>109</v>
      </c>
      <c r="K18" s="72" t="s">
        <v>358</v>
      </c>
      <c r="L18" s="73">
        <v>0.0218</v>
      </c>
    </row>
    <row r="19" spans="1:12" s="69" customFormat="1" ht="18" customHeight="1">
      <c r="A19" s="75">
        <v>11</v>
      </c>
      <c r="B19" s="72" t="s">
        <v>129</v>
      </c>
      <c r="C19" s="72" t="s">
        <v>130</v>
      </c>
      <c r="D19" s="72" t="s">
        <v>116</v>
      </c>
      <c r="E19" s="76">
        <v>25000</v>
      </c>
      <c r="F19" s="77">
        <v>198.1875</v>
      </c>
      <c r="G19" s="73">
        <v>0.0222</v>
      </c>
      <c r="H19" s="78"/>
      <c r="I19" s="79"/>
      <c r="J19" s="79" t="s">
        <v>345</v>
      </c>
      <c r="K19" s="72" t="s">
        <v>161</v>
      </c>
      <c r="L19" s="73">
        <v>0.0147</v>
      </c>
    </row>
    <row r="20" spans="1:12" s="69" customFormat="1" ht="18" customHeight="1">
      <c r="A20" s="75">
        <v>12</v>
      </c>
      <c r="B20" s="72" t="s">
        <v>353</v>
      </c>
      <c r="C20" s="72" t="s">
        <v>354</v>
      </c>
      <c r="D20" s="72" t="s">
        <v>355</v>
      </c>
      <c r="E20" s="76">
        <v>15000</v>
      </c>
      <c r="F20" s="77">
        <v>195.465</v>
      </c>
      <c r="G20" s="73">
        <v>0.0219</v>
      </c>
      <c r="H20" s="78"/>
      <c r="I20" s="79"/>
      <c r="J20" s="79" t="s">
        <v>350</v>
      </c>
      <c r="K20" s="72" t="s">
        <v>164</v>
      </c>
      <c r="L20" s="73">
        <v>0.0118</v>
      </c>
    </row>
    <row r="21" spans="1:12" s="69" customFormat="1" ht="21" customHeight="1">
      <c r="A21" s="75">
        <v>13</v>
      </c>
      <c r="B21" s="72" t="s">
        <v>174</v>
      </c>
      <c r="C21" s="72" t="s">
        <v>175</v>
      </c>
      <c r="D21" s="72" t="s">
        <v>144</v>
      </c>
      <c r="E21" s="76">
        <v>29000</v>
      </c>
      <c r="F21" s="77">
        <v>194.242</v>
      </c>
      <c r="G21" s="73">
        <v>0.0218</v>
      </c>
      <c r="H21" s="78"/>
      <c r="I21" s="79"/>
      <c r="J21" s="79" t="s">
        <v>334</v>
      </c>
      <c r="K21" s="72" t="s">
        <v>152</v>
      </c>
      <c r="L21" s="73">
        <v>0.0097</v>
      </c>
    </row>
    <row r="22" spans="1:12" s="69" customFormat="1" ht="18" customHeight="1">
      <c r="A22" s="75">
        <v>14</v>
      </c>
      <c r="B22" s="72" t="s">
        <v>356</v>
      </c>
      <c r="C22" s="72" t="s">
        <v>357</v>
      </c>
      <c r="D22" s="72" t="s">
        <v>340</v>
      </c>
      <c r="E22" s="76">
        <v>16200</v>
      </c>
      <c r="F22" s="77">
        <v>181.0431</v>
      </c>
      <c r="G22" s="73">
        <v>0.0203</v>
      </c>
      <c r="H22" s="78"/>
      <c r="I22" s="79"/>
      <c r="J22" s="79" t="s">
        <v>337</v>
      </c>
      <c r="K22" s="72" t="s">
        <v>367</v>
      </c>
      <c r="L22" s="73">
        <v>0.0085</v>
      </c>
    </row>
    <row r="23" spans="1:12" s="69" customFormat="1" ht="18" customHeight="1">
      <c r="A23" s="75">
        <v>15</v>
      </c>
      <c r="B23" s="72" t="s">
        <v>176</v>
      </c>
      <c r="C23" s="72" t="s">
        <v>177</v>
      </c>
      <c r="D23" s="72" t="s">
        <v>109</v>
      </c>
      <c r="E23" s="76">
        <v>90000</v>
      </c>
      <c r="F23" s="77">
        <v>168.03</v>
      </c>
      <c r="G23" s="73">
        <v>0.018799999999999997</v>
      </c>
      <c r="H23" s="78"/>
      <c r="I23" s="79"/>
      <c r="J23" s="79" t="s">
        <v>355</v>
      </c>
      <c r="K23" s="72" t="s">
        <v>370</v>
      </c>
      <c r="L23" s="73">
        <v>0.0077</v>
      </c>
    </row>
    <row r="24" spans="1:12" s="69" customFormat="1" ht="18" customHeight="1">
      <c r="A24" s="75">
        <v>16</v>
      </c>
      <c r="B24" s="72" t="s">
        <v>167</v>
      </c>
      <c r="C24" s="72" t="s">
        <v>168</v>
      </c>
      <c r="D24" s="72" t="s">
        <v>144</v>
      </c>
      <c r="E24" s="76">
        <v>16371</v>
      </c>
      <c r="F24" s="77">
        <v>153.224375</v>
      </c>
      <c r="G24" s="73">
        <v>0.0172</v>
      </c>
      <c r="H24" s="78"/>
      <c r="I24" s="79"/>
      <c r="J24" s="79" t="s">
        <v>358</v>
      </c>
      <c r="K24" s="72" t="s">
        <v>133</v>
      </c>
      <c r="L24" s="73">
        <v>0.0070999999999999995</v>
      </c>
    </row>
    <row r="25" spans="1:12" s="69" customFormat="1" ht="18" customHeight="1">
      <c r="A25" s="75">
        <v>17</v>
      </c>
      <c r="B25" s="72" t="s">
        <v>359</v>
      </c>
      <c r="C25" s="72" t="s">
        <v>360</v>
      </c>
      <c r="D25" s="72" t="s">
        <v>340</v>
      </c>
      <c r="E25" s="76">
        <v>76200</v>
      </c>
      <c r="F25" s="77">
        <v>146.3802</v>
      </c>
      <c r="G25" s="73">
        <v>0.016399999999999998</v>
      </c>
      <c r="H25" s="78"/>
      <c r="I25" s="79"/>
      <c r="J25" s="79" t="s">
        <v>161</v>
      </c>
      <c r="K25" s="72" t="s">
        <v>374</v>
      </c>
      <c r="L25" s="73">
        <v>0.0069</v>
      </c>
    </row>
    <row r="26" spans="1:12" s="69" customFormat="1" ht="18" customHeight="1">
      <c r="A26" s="75">
        <v>18</v>
      </c>
      <c r="B26" s="72" t="s">
        <v>361</v>
      </c>
      <c r="C26" s="72" t="s">
        <v>362</v>
      </c>
      <c r="D26" s="72" t="s">
        <v>144</v>
      </c>
      <c r="E26" s="76">
        <v>15000</v>
      </c>
      <c r="F26" s="77">
        <v>140.085</v>
      </c>
      <c r="G26" s="73">
        <v>0.015700000000000002</v>
      </c>
      <c r="H26" s="78"/>
      <c r="I26" s="79"/>
      <c r="J26" s="79" t="s">
        <v>164</v>
      </c>
      <c r="K26" s="72" t="s">
        <v>377</v>
      </c>
      <c r="L26" s="73">
        <v>0.0059</v>
      </c>
    </row>
    <row r="27" spans="1:12" s="69" customFormat="1" ht="18" customHeight="1">
      <c r="A27" s="75">
        <v>19</v>
      </c>
      <c r="B27" s="72" t="s">
        <v>363</v>
      </c>
      <c r="C27" s="72" t="s">
        <v>364</v>
      </c>
      <c r="D27" s="72" t="s">
        <v>128</v>
      </c>
      <c r="E27" s="76">
        <v>93004</v>
      </c>
      <c r="F27" s="77">
        <v>138.668964</v>
      </c>
      <c r="G27" s="73">
        <v>0.0155</v>
      </c>
      <c r="H27" s="78"/>
      <c r="I27" s="79"/>
      <c r="J27" s="79" t="s">
        <v>152</v>
      </c>
      <c r="K27" s="72" t="s">
        <v>183</v>
      </c>
      <c r="L27" s="73">
        <v>0.0054</v>
      </c>
    </row>
    <row r="28" spans="1:12" s="69" customFormat="1" ht="18" customHeight="1">
      <c r="A28" s="75">
        <v>20</v>
      </c>
      <c r="B28" s="72" t="s">
        <v>365</v>
      </c>
      <c r="C28" s="72" t="s">
        <v>366</v>
      </c>
      <c r="D28" s="72" t="s">
        <v>109</v>
      </c>
      <c r="E28" s="76">
        <v>400000</v>
      </c>
      <c r="F28" s="77">
        <v>135</v>
      </c>
      <c r="G28" s="73">
        <v>0.0151</v>
      </c>
      <c r="H28" s="78"/>
      <c r="I28" s="79"/>
      <c r="J28" s="79" t="s">
        <v>367</v>
      </c>
      <c r="K28" s="72" t="s">
        <v>55</v>
      </c>
      <c r="L28" s="73">
        <v>0.1866</v>
      </c>
    </row>
    <row r="29" spans="1:12" s="69" customFormat="1" ht="18" customHeight="1">
      <c r="A29" s="75">
        <v>21</v>
      </c>
      <c r="B29" s="72" t="s">
        <v>368</v>
      </c>
      <c r="C29" s="72" t="s">
        <v>369</v>
      </c>
      <c r="D29" s="72" t="s">
        <v>121</v>
      </c>
      <c r="E29" s="76">
        <v>93000</v>
      </c>
      <c r="F29" s="77">
        <v>133.5945</v>
      </c>
      <c r="G29" s="73">
        <v>0.015</v>
      </c>
      <c r="H29" s="78"/>
      <c r="I29" s="79"/>
      <c r="J29" s="79" t="s">
        <v>370</v>
      </c>
      <c r="K29" s="79"/>
      <c r="L29" s="79"/>
    </row>
    <row r="30" spans="1:12" s="69" customFormat="1" ht="18" customHeight="1">
      <c r="A30" s="75">
        <v>22</v>
      </c>
      <c r="B30" s="72" t="s">
        <v>371</v>
      </c>
      <c r="C30" s="72" t="s">
        <v>82</v>
      </c>
      <c r="D30" s="72" t="s">
        <v>123</v>
      </c>
      <c r="E30" s="76">
        <v>42140</v>
      </c>
      <c r="F30" s="77">
        <v>131.62429</v>
      </c>
      <c r="G30" s="73">
        <v>0.0147</v>
      </c>
      <c r="H30" s="78"/>
      <c r="I30" s="79"/>
      <c r="J30" s="79" t="s">
        <v>133</v>
      </c>
      <c r="K30" s="79"/>
      <c r="L30" s="79"/>
    </row>
    <row r="31" spans="1:12" s="69" customFormat="1" ht="18" customHeight="1">
      <c r="A31" s="75">
        <v>23</v>
      </c>
      <c r="B31" s="72" t="s">
        <v>372</v>
      </c>
      <c r="C31" s="72" t="s">
        <v>373</v>
      </c>
      <c r="D31" s="72" t="s">
        <v>161</v>
      </c>
      <c r="E31" s="76">
        <v>87000</v>
      </c>
      <c r="F31" s="77">
        <v>131.1525</v>
      </c>
      <c r="G31" s="73">
        <v>0.0147</v>
      </c>
      <c r="H31" s="78"/>
      <c r="I31" s="79"/>
      <c r="J31" s="79" t="s">
        <v>374</v>
      </c>
      <c r="K31" s="79"/>
      <c r="L31" s="79"/>
    </row>
    <row r="32" spans="1:10" s="69" customFormat="1" ht="18" customHeight="1">
      <c r="A32" s="75">
        <v>24</v>
      </c>
      <c r="B32" s="72" t="s">
        <v>375</v>
      </c>
      <c r="C32" s="72" t="s">
        <v>376</v>
      </c>
      <c r="D32" s="72" t="s">
        <v>149</v>
      </c>
      <c r="E32" s="76">
        <v>15000</v>
      </c>
      <c r="F32" s="77">
        <v>130.14</v>
      </c>
      <c r="G32" s="73">
        <v>0.0146</v>
      </c>
      <c r="H32" s="78"/>
      <c r="I32" s="79"/>
      <c r="J32" s="79" t="s">
        <v>377</v>
      </c>
    </row>
    <row r="33" spans="1:10" s="69" customFormat="1" ht="18" customHeight="1">
      <c r="A33" s="75">
        <v>25</v>
      </c>
      <c r="B33" s="72" t="s">
        <v>378</v>
      </c>
      <c r="C33" s="72" t="s">
        <v>379</v>
      </c>
      <c r="D33" s="72" t="s">
        <v>149</v>
      </c>
      <c r="E33" s="76">
        <v>8000</v>
      </c>
      <c r="F33" s="77">
        <v>128.608</v>
      </c>
      <c r="G33" s="73">
        <v>0.0144</v>
      </c>
      <c r="H33" s="78"/>
      <c r="I33" s="79"/>
      <c r="J33" s="79" t="s">
        <v>183</v>
      </c>
    </row>
    <row r="34" spans="1:10" s="69" customFormat="1" ht="18" customHeight="1">
      <c r="A34" s="75">
        <v>26</v>
      </c>
      <c r="B34" s="72" t="s">
        <v>117</v>
      </c>
      <c r="C34" s="72" t="s">
        <v>118</v>
      </c>
      <c r="D34" s="72" t="s">
        <v>116</v>
      </c>
      <c r="E34" s="76">
        <v>5000</v>
      </c>
      <c r="F34" s="77">
        <v>127.1125</v>
      </c>
      <c r="G34" s="73">
        <v>0.014199999999999999</v>
      </c>
      <c r="H34" s="78"/>
      <c r="I34" s="79"/>
      <c r="J34" s="79" t="s">
        <v>55</v>
      </c>
    </row>
    <row r="35" spans="1:10" s="69" customFormat="1" ht="18" customHeight="1">
      <c r="A35" s="75">
        <v>27</v>
      </c>
      <c r="B35" s="72" t="s">
        <v>134</v>
      </c>
      <c r="C35" s="72" t="s">
        <v>135</v>
      </c>
      <c r="D35" s="72" t="s">
        <v>121</v>
      </c>
      <c r="E35" s="76">
        <v>25000</v>
      </c>
      <c r="F35" s="77">
        <v>126.55</v>
      </c>
      <c r="G35" s="73">
        <v>0.014199999999999999</v>
      </c>
      <c r="H35" s="78"/>
      <c r="I35" s="79"/>
      <c r="J35" s="79"/>
    </row>
    <row r="36" spans="1:10" s="69" customFormat="1" ht="18" customHeight="1">
      <c r="A36" s="75">
        <v>28</v>
      </c>
      <c r="B36" s="72" t="s">
        <v>380</v>
      </c>
      <c r="C36" s="72" t="s">
        <v>381</v>
      </c>
      <c r="D36" s="72" t="s">
        <v>144</v>
      </c>
      <c r="E36" s="76">
        <v>22000</v>
      </c>
      <c r="F36" s="77">
        <v>121.55</v>
      </c>
      <c r="G36" s="73">
        <v>0.013600000000000001</v>
      </c>
      <c r="H36" s="78"/>
      <c r="I36" s="79"/>
      <c r="J36" s="79"/>
    </row>
    <row r="37" spans="1:10" s="69" customFormat="1" ht="18" customHeight="1">
      <c r="A37" s="75">
        <v>29</v>
      </c>
      <c r="B37" s="72" t="s">
        <v>382</v>
      </c>
      <c r="C37" s="72" t="s">
        <v>383</v>
      </c>
      <c r="D37" s="72" t="s">
        <v>123</v>
      </c>
      <c r="E37" s="76">
        <v>40666</v>
      </c>
      <c r="F37" s="77">
        <v>119.639372</v>
      </c>
      <c r="G37" s="73">
        <v>0.0134</v>
      </c>
      <c r="H37" s="78"/>
      <c r="I37" s="79"/>
      <c r="J37" s="79"/>
    </row>
    <row r="38" spans="1:10" s="69" customFormat="1" ht="18" customHeight="1">
      <c r="A38" s="75">
        <v>30</v>
      </c>
      <c r="B38" s="72" t="s">
        <v>384</v>
      </c>
      <c r="C38" s="72" t="s">
        <v>385</v>
      </c>
      <c r="D38" s="72" t="s">
        <v>164</v>
      </c>
      <c r="E38" s="76">
        <v>39658</v>
      </c>
      <c r="F38" s="77">
        <v>105.133358</v>
      </c>
      <c r="G38" s="73">
        <v>0.0118</v>
      </c>
      <c r="H38" s="78"/>
      <c r="I38" s="79"/>
      <c r="J38" s="79"/>
    </row>
    <row r="39" spans="1:10" s="69" customFormat="1" ht="18" customHeight="1">
      <c r="A39" s="75">
        <v>31</v>
      </c>
      <c r="B39" s="72" t="s">
        <v>386</v>
      </c>
      <c r="C39" s="72" t="s">
        <v>387</v>
      </c>
      <c r="D39" s="72" t="s">
        <v>128</v>
      </c>
      <c r="E39" s="76">
        <v>99806</v>
      </c>
      <c r="F39" s="77">
        <v>103.498822</v>
      </c>
      <c r="G39" s="73">
        <v>0.0116</v>
      </c>
      <c r="H39" s="78"/>
      <c r="I39" s="79"/>
      <c r="J39" s="79"/>
    </row>
    <row r="40" spans="1:10" s="69" customFormat="1" ht="18" customHeight="1">
      <c r="A40" s="75">
        <v>32</v>
      </c>
      <c r="B40" s="72" t="s">
        <v>388</v>
      </c>
      <c r="C40" s="72" t="s">
        <v>389</v>
      </c>
      <c r="D40" s="72" t="s">
        <v>340</v>
      </c>
      <c r="E40" s="76">
        <v>84000</v>
      </c>
      <c r="F40" s="77">
        <v>103.11</v>
      </c>
      <c r="G40" s="73">
        <v>0.0116</v>
      </c>
      <c r="H40" s="78"/>
      <c r="I40" s="79"/>
      <c r="J40" s="79"/>
    </row>
    <row r="41" spans="1:10" s="69" customFormat="1" ht="18" customHeight="1">
      <c r="A41" s="75">
        <v>33</v>
      </c>
      <c r="B41" s="72" t="s">
        <v>136</v>
      </c>
      <c r="C41" s="72" t="s">
        <v>64</v>
      </c>
      <c r="D41" s="72" t="s">
        <v>116</v>
      </c>
      <c r="E41" s="76">
        <v>30000</v>
      </c>
      <c r="F41" s="77">
        <v>101.715</v>
      </c>
      <c r="G41" s="73">
        <v>0.011399999999999999</v>
      </c>
      <c r="H41" s="78"/>
      <c r="I41" s="79"/>
      <c r="J41" s="79"/>
    </row>
    <row r="42" spans="1:10" s="69" customFormat="1" ht="18" customHeight="1">
      <c r="A42" s="75">
        <v>34</v>
      </c>
      <c r="B42" s="72" t="s">
        <v>390</v>
      </c>
      <c r="C42" s="72" t="s">
        <v>391</v>
      </c>
      <c r="D42" s="72" t="s">
        <v>358</v>
      </c>
      <c r="E42" s="76">
        <v>8500</v>
      </c>
      <c r="F42" s="77">
        <v>100.29575</v>
      </c>
      <c r="G42" s="73">
        <v>0.011200000000000002</v>
      </c>
      <c r="H42" s="78"/>
      <c r="I42" s="79"/>
      <c r="J42" s="79"/>
    </row>
    <row r="43" spans="1:10" s="69" customFormat="1" ht="18" customHeight="1">
      <c r="A43" s="75">
        <v>35</v>
      </c>
      <c r="B43" s="72" t="s">
        <v>392</v>
      </c>
      <c r="C43" s="72" t="s">
        <v>393</v>
      </c>
      <c r="D43" s="72" t="s">
        <v>340</v>
      </c>
      <c r="E43" s="76">
        <v>44000</v>
      </c>
      <c r="F43" s="77">
        <v>97.614</v>
      </c>
      <c r="G43" s="73">
        <v>0.0109</v>
      </c>
      <c r="H43" s="78"/>
      <c r="I43" s="79"/>
      <c r="J43" s="79"/>
    </row>
    <row r="44" spans="1:10" s="69" customFormat="1" ht="18" customHeight="1">
      <c r="A44" s="75">
        <v>36</v>
      </c>
      <c r="B44" s="72" t="s">
        <v>394</v>
      </c>
      <c r="C44" s="72" t="s">
        <v>395</v>
      </c>
      <c r="D44" s="72" t="s">
        <v>121</v>
      </c>
      <c r="E44" s="76">
        <v>13750</v>
      </c>
      <c r="F44" s="77">
        <v>97.61125</v>
      </c>
      <c r="G44" s="73">
        <v>0.0109</v>
      </c>
      <c r="H44" s="78"/>
      <c r="I44" s="79"/>
      <c r="J44" s="79"/>
    </row>
    <row r="45" spans="1:10" s="69" customFormat="1" ht="18" customHeight="1">
      <c r="A45" s="75">
        <v>37</v>
      </c>
      <c r="B45" s="72" t="s">
        <v>169</v>
      </c>
      <c r="C45" s="72" t="s">
        <v>170</v>
      </c>
      <c r="D45" s="72" t="s">
        <v>121</v>
      </c>
      <c r="E45" s="76">
        <v>5000</v>
      </c>
      <c r="F45" s="77">
        <v>96.15</v>
      </c>
      <c r="G45" s="73">
        <v>0.0108</v>
      </c>
      <c r="H45" s="78"/>
      <c r="I45" s="79"/>
      <c r="J45" s="79"/>
    </row>
    <row r="46" spans="1:10" s="69" customFormat="1" ht="18" customHeight="1">
      <c r="A46" s="75">
        <v>38</v>
      </c>
      <c r="B46" s="72" t="s">
        <v>396</v>
      </c>
      <c r="C46" s="72" t="s">
        <v>98</v>
      </c>
      <c r="D46" s="72" t="s">
        <v>123</v>
      </c>
      <c r="E46" s="76">
        <v>30000</v>
      </c>
      <c r="F46" s="77">
        <v>95.91</v>
      </c>
      <c r="G46" s="73">
        <v>0.010700000000000001</v>
      </c>
      <c r="H46" s="78"/>
      <c r="I46" s="79"/>
      <c r="J46" s="79"/>
    </row>
    <row r="47" spans="1:10" s="69" customFormat="1" ht="18" customHeight="1">
      <c r="A47" s="75">
        <v>39</v>
      </c>
      <c r="B47" s="72" t="s">
        <v>397</v>
      </c>
      <c r="C47" s="72" t="s">
        <v>398</v>
      </c>
      <c r="D47" s="72" t="s">
        <v>358</v>
      </c>
      <c r="E47" s="76">
        <v>20000</v>
      </c>
      <c r="F47" s="77">
        <v>94.9</v>
      </c>
      <c r="G47" s="73">
        <v>0.0106</v>
      </c>
      <c r="H47" s="78"/>
      <c r="I47" s="79"/>
      <c r="J47" s="79"/>
    </row>
    <row r="48" spans="1:10" s="69" customFormat="1" ht="18" customHeight="1">
      <c r="A48" s="75">
        <v>40</v>
      </c>
      <c r="B48" s="72" t="s">
        <v>399</v>
      </c>
      <c r="C48" s="72" t="s">
        <v>400</v>
      </c>
      <c r="D48" s="72" t="s">
        <v>123</v>
      </c>
      <c r="E48" s="76">
        <v>32500</v>
      </c>
      <c r="F48" s="77">
        <v>94.88375</v>
      </c>
      <c r="G48" s="73">
        <v>0.0106</v>
      </c>
      <c r="H48" s="78"/>
      <c r="I48" s="79"/>
      <c r="J48" s="79"/>
    </row>
    <row r="49" spans="1:10" s="69" customFormat="1" ht="18" customHeight="1">
      <c r="A49" s="75">
        <v>41</v>
      </c>
      <c r="B49" s="72" t="s">
        <v>401</v>
      </c>
      <c r="C49" s="72" t="s">
        <v>17</v>
      </c>
      <c r="D49" s="72" t="s">
        <v>116</v>
      </c>
      <c r="E49" s="76">
        <v>30000</v>
      </c>
      <c r="F49" s="77">
        <v>92.775</v>
      </c>
      <c r="G49" s="73">
        <v>0.0104</v>
      </c>
      <c r="H49" s="78"/>
      <c r="I49" s="79"/>
      <c r="J49" s="79"/>
    </row>
    <row r="50" spans="1:10" s="69" customFormat="1" ht="18" customHeight="1">
      <c r="A50" s="75">
        <v>42</v>
      </c>
      <c r="B50" s="72" t="s">
        <v>140</v>
      </c>
      <c r="C50" s="72" t="s">
        <v>141</v>
      </c>
      <c r="D50" s="72" t="s">
        <v>116</v>
      </c>
      <c r="E50" s="76">
        <v>15500</v>
      </c>
      <c r="F50" s="77">
        <v>88.257</v>
      </c>
      <c r="G50" s="73">
        <v>0.009899999999999999</v>
      </c>
      <c r="H50" s="78"/>
      <c r="I50" s="79"/>
      <c r="J50" s="79"/>
    </row>
    <row r="51" spans="1:10" s="69" customFormat="1" ht="18" customHeight="1">
      <c r="A51" s="75">
        <v>43</v>
      </c>
      <c r="B51" s="72" t="s">
        <v>150</v>
      </c>
      <c r="C51" s="72" t="s">
        <v>151</v>
      </c>
      <c r="D51" s="72" t="s">
        <v>152</v>
      </c>
      <c r="E51" s="76">
        <v>83000</v>
      </c>
      <c r="F51" s="77">
        <v>86.154</v>
      </c>
      <c r="G51" s="73">
        <v>0.0097</v>
      </c>
      <c r="H51" s="78"/>
      <c r="I51" s="79"/>
      <c r="J51" s="79"/>
    </row>
    <row r="52" spans="1:10" s="69" customFormat="1" ht="18" customHeight="1">
      <c r="A52" s="75">
        <v>44</v>
      </c>
      <c r="B52" s="72" t="s">
        <v>402</v>
      </c>
      <c r="C52" s="72" t="s">
        <v>403</v>
      </c>
      <c r="D52" s="72" t="s">
        <v>345</v>
      </c>
      <c r="E52" s="76">
        <v>300000</v>
      </c>
      <c r="F52" s="77">
        <v>83.25</v>
      </c>
      <c r="G52" s="73">
        <v>0.009300000000000001</v>
      </c>
      <c r="H52" s="78"/>
      <c r="I52" s="79"/>
      <c r="J52" s="79"/>
    </row>
    <row r="53" spans="1:10" s="69" customFormat="1" ht="18" customHeight="1">
      <c r="A53" s="75">
        <v>45</v>
      </c>
      <c r="B53" s="72" t="s">
        <v>404</v>
      </c>
      <c r="C53" s="72" t="s">
        <v>405</v>
      </c>
      <c r="D53" s="72" t="s">
        <v>144</v>
      </c>
      <c r="E53" s="76">
        <v>10000</v>
      </c>
      <c r="F53" s="77">
        <v>78.86</v>
      </c>
      <c r="G53" s="73">
        <v>0.0088</v>
      </c>
      <c r="H53" s="78"/>
      <c r="I53" s="79"/>
      <c r="J53" s="79"/>
    </row>
    <row r="54" spans="1:10" s="69" customFormat="1" ht="18" customHeight="1">
      <c r="A54" s="75">
        <v>46</v>
      </c>
      <c r="B54" s="72" t="s">
        <v>406</v>
      </c>
      <c r="C54" s="72" t="s">
        <v>407</v>
      </c>
      <c r="D54" s="72" t="s">
        <v>367</v>
      </c>
      <c r="E54" s="76">
        <v>25000</v>
      </c>
      <c r="F54" s="77">
        <v>75.6875</v>
      </c>
      <c r="G54" s="73">
        <v>0.0085</v>
      </c>
      <c r="H54" s="78"/>
      <c r="I54" s="79"/>
      <c r="J54" s="79"/>
    </row>
    <row r="55" spans="1:10" s="69" customFormat="1" ht="18" customHeight="1">
      <c r="A55" s="75">
        <v>47</v>
      </c>
      <c r="B55" s="72" t="s">
        <v>184</v>
      </c>
      <c r="C55" s="72" t="s">
        <v>185</v>
      </c>
      <c r="D55" s="72" t="s">
        <v>144</v>
      </c>
      <c r="E55" s="76">
        <v>30000</v>
      </c>
      <c r="F55" s="77">
        <v>73.95</v>
      </c>
      <c r="G55" s="73">
        <v>0.0083</v>
      </c>
      <c r="H55" s="78"/>
      <c r="I55" s="79"/>
      <c r="J55" s="79"/>
    </row>
    <row r="56" spans="1:10" s="69" customFormat="1" ht="18" customHeight="1">
      <c r="A56" s="75">
        <v>48</v>
      </c>
      <c r="B56" s="72" t="s">
        <v>408</v>
      </c>
      <c r="C56" s="72" t="s">
        <v>409</v>
      </c>
      <c r="D56" s="72" t="s">
        <v>370</v>
      </c>
      <c r="E56" s="76">
        <v>46209</v>
      </c>
      <c r="F56" s="77">
        <v>68.620365</v>
      </c>
      <c r="G56" s="73">
        <v>0.0077</v>
      </c>
      <c r="H56" s="78"/>
      <c r="I56" s="79"/>
      <c r="J56" s="79"/>
    </row>
    <row r="57" spans="1:10" s="69" customFormat="1" ht="18" customHeight="1">
      <c r="A57" s="75">
        <v>49</v>
      </c>
      <c r="B57" s="72" t="s">
        <v>410</v>
      </c>
      <c r="C57" s="72" t="s">
        <v>411</v>
      </c>
      <c r="D57" s="72" t="s">
        <v>340</v>
      </c>
      <c r="E57" s="76">
        <v>20000</v>
      </c>
      <c r="F57" s="77">
        <v>67.26</v>
      </c>
      <c r="G57" s="73">
        <v>0.0075</v>
      </c>
      <c r="H57" s="78"/>
      <c r="I57" s="79"/>
      <c r="J57" s="79"/>
    </row>
    <row r="58" spans="1:10" s="69" customFormat="1" ht="18" customHeight="1">
      <c r="A58" s="75">
        <v>50</v>
      </c>
      <c r="B58" s="72" t="s">
        <v>412</v>
      </c>
      <c r="C58" s="72" t="s">
        <v>413</v>
      </c>
      <c r="D58" s="72" t="s">
        <v>133</v>
      </c>
      <c r="E58" s="76">
        <v>46000</v>
      </c>
      <c r="F58" s="77">
        <v>63.411</v>
      </c>
      <c r="G58" s="73">
        <v>0.0070999999999999995</v>
      </c>
      <c r="H58" s="78"/>
      <c r="I58" s="79"/>
      <c r="J58" s="79"/>
    </row>
    <row r="59" spans="1:10" s="69" customFormat="1" ht="18" customHeight="1">
      <c r="A59" s="75">
        <v>51</v>
      </c>
      <c r="B59" s="72" t="s">
        <v>414</v>
      </c>
      <c r="C59" s="72" t="s">
        <v>415</v>
      </c>
      <c r="D59" s="72" t="s">
        <v>121</v>
      </c>
      <c r="E59" s="76">
        <v>4200</v>
      </c>
      <c r="F59" s="77">
        <v>63.4095</v>
      </c>
      <c r="G59" s="73">
        <v>0.0070999999999999995</v>
      </c>
      <c r="H59" s="78"/>
      <c r="I59" s="79"/>
      <c r="J59" s="79"/>
    </row>
    <row r="60" spans="1:10" s="69" customFormat="1" ht="18" customHeight="1">
      <c r="A60" s="75">
        <v>52</v>
      </c>
      <c r="B60" s="72" t="s">
        <v>416</v>
      </c>
      <c r="C60" s="72" t="s">
        <v>417</v>
      </c>
      <c r="D60" s="72" t="s">
        <v>374</v>
      </c>
      <c r="E60" s="76">
        <v>30000</v>
      </c>
      <c r="F60" s="77">
        <v>61.185</v>
      </c>
      <c r="G60" s="73">
        <v>0.0069</v>
      </c>
      <c r="H60" s="78"/>
      <c r="I60" s="79"/>
      <c r="J60" s="79"/>
    </row>
    <row r="61" spans="1:10" s="69" customFormat="1" ht="18" customHeight="1">
      <c r="A61" s="75">
        <v>53</v>
      </c>
      <c r="B61" s="72" t="s">
        <v>418</v>
      </c>
      <c r="C61" s="72" t="s">
        <v>419</v>
      </c>
      <c r="D61" s="72" t="s">
        <v>350</v>
      </c>
      <c r="E61" s="76">
        <v>50000</v>
      </c>
      <c r="F61" s="77">
        <v>55.375</v>
      </c>
      <c r="G61" s="73">
        <v>0.0062</v>
      </c>
      <c r="H61" s="78"/>
      <c r="I61" s="79"/>
      <c r="J61" s="79"/>
    </row>
    <row r="62" spans="1:10" s="69" customFormat="1" ht="18" customHeight="1">
      <c r="A62" s="75">
        <v>54</v>
      </c>
      <c r="B62" s="72" t="s">
        <v>420</v>
      </c>
      <c r="C62" s="72" t="s">
        <v>421</v>
      </c>
      <c r="D62" s="72" t="s">
        <v>377</v>
      </c>
      <c r="E62" s="76">
        <v>17923</v>
      </c>
      <c r="F62" s="77">
        <v>53.078965</v>
      </c>
      <c r="G62" s="73">
        <v>0.0059</v>
      </c>
      <c r="H62" s="78"/>
      <c r="I62" s="79"/>
      <c r="J62" s="79"/>
    </row>
    <row r="63" spans="1:10" s="69" customFormat="1" ht="18" customHeight="1">
      <c r="A63" s="75">
        <v>55</v>
      </c>
      <c r="B63" s="72" t="s">
        <v>422</v>
      </c>
      <c r="C63" s="72" t="s">
        <v>423</v>
      </c>
      <c r="D63" s="72" t="s">
        <v>183</v>
      </c>
      <c r="E63" s="76">
        <v>124743</v>
      </c>
      <c r="F63" s="77">
        <v>48.275541</v>
      </c>
      <c r="G63" s="73">
        <v>0.0054</v>
      </c>
      <c r="H63" s="78"/>
      <c r="I63" s="79"/>
      <c r="J63" s="79"/>
    </row>
    <row r="64" spans="1:10" s="69" customFormat="1" ht="18" customHeight="1">
      <c r="A64" s="75">
        <v>56</v>
      </c>
      <c r="B64" s="72" t="s">
        <v>424</v>
      </c>
      <c r="C64" s="72" t="s">
        <v>425</v>
      </c>
      <c r="D64" s="72" t="s">
        <v>149</v>
      </c>
      <c r="E64" s="76">
        <v>35562</v>
      </c>
      <c r="F64" s="77">
        <v>32.343639</v>
      </c>
      <c r="G64" s="73">
        <v>0.0036</v>
      </c>
      <c r="H64" s="78"/>
      <c r="I64" s="79"/>
      <c r="J64" s="79"/>
    </row>
    <row r="65" spans="1:10" s="69" customFormat="1" ht="18" customHeight="1">
      <c r="A65" s="80"/>
      <c r="B65" s="80"/>
      <c r="C65" s="81" t="s">
        <v>27</v>
      </c>
      <c r="D65" s="80"/>
      <c r="E65" s="82"/>
      <c r="F65" s="83">
        <f>SUM(F9:F64)</f>
        <v>7261.053240999997</v>
      </c>
      <c r="G65" s="103">
        <f>SUM(G9:G64)</f>
        <v>0.8134</v>
      </c>
      <c r="H65" s="80"/>
      <c r="I65" s="85"/>
      <c r="J65" s="85"/>
    </row>
    <row r="66" spans="1:10" s="69" customFormat="1" ht="18" customHeight="1">
      <c r="A66" s="70"/>
      <c r="B66" s="70"/>
      <c r="C66" s="74"/>
      <c r="D66" s="70"/>
      <c r="E66" s="70"/>
      <c r="F66" s="70"/>
      <c r="G66" s="70"/>
      <c r="H66" s="70"/>
      <c r="I66" s="71"/>
      <c r="J66" s="71"/>
    </row>
    <row r="67" spans="1:10" s="69" customFormat="1" ht="18" customHeight="1">
      <c r="A67" s="70"/>
      <c r="B67" s="70"/>
      <c r="C67" s="74"/>
      <c r="D67" s="70"/>
      <c r="E67" s="70"/>
      <c r="F67" s="70"/>
      <c r="G67" s="70"/>
      <c r="H67" s="70"/>
      <c r="I67" s="71"/>
      <c r="J67" s="71"/>
    </row>
    <row r="68" spans="1:10" s="69" customFormat="1" ht="18" customHeight="1">
      <c r="A68" s="70"/>
      <c r="B68" s="70"/>
      <c r="C68" s="74" t="s">
        <v>47</v>
      </c>
      <c r="D68" s="70"/>
      <c r="E68" s="70"/>
      <c r="F68" s="101">
        <v>1702.041138</v>
      </c>
      <c r="G68" s="73">
        <v>0.1907</v>
      </c>
      <c r="H68" s="70"/>
      <c r="I68" s="71"/>
      <c r="J68" s="71"/>
    </row>
    <row r="69" spans="1:10" s="69" customFormat="1" ht="18" customHeight="1">
      <c r="A69" s="80"/>
      <c r="B69" s="80"/>
      <c r="C69" s="81" t="s">
        <v>27</v>
      </c>
      <c r="D69" s="80"/>
      <c r="E69" s="82"/>
      <c r="F69" s="83">
        <f>SUM(F68:F68)</f>
        <v>1702.041138</v>
      </c>
      <c r="G69" s="100">
        <f>SUM(G68:G68)</f>
        <v>0.1907</v>
      </c>
      <c r="H69" s="80"/>
      <c r="I69" s="85"/>
      <c r="J69" s="85"/>
    </row>
    <row r="70" spans="1:10" s="69" customFormat="1" ht="18" customHeight="1">
      <c r="A70" s="92"/>
      <c r="B70" s="92"/>
      <c r="C70" s="99"/>
      <c r="D70" s="92"/>
      <c r="E70" s="93"/>
      <c r="F70" s="92"/>
      <c r="G70" s="92"/>
      <c r="H70" s="92"/>
      <c r="I70" s="85"/>
      <c r="J70" s="85"/>
    </row>
    <row r="71" spans="1:10" s="69" customFormat="1" ht="18" customHeight="1">
      <c r="A71" s="92"/>
      <c r="B71" s="92"/>
      <c r="C71" s="102" t="s">
        <v>48</v>
      </c>
      <c r="D71" s="92"/>
      <c r="E71" s="93"/>
      <c r="F71" s="92"/>
      <c r="G71" s="92"/>
      <c r="H71" s="92"/>
      <c r="I71" s="85"/>
      <c r="J71" s="85"/>
    </row>
    <row r="72" spans="1:10" s="69" customFormat="1" ht="18" customHeight="1">
      <c r="A72" s="92"/>
      <c r="B72" s="92"/>
      <c r="C72" s="74" t="s">
        <v>49</v>
      </c>
      <c r="D72" s="92"/>
      <c r="E72" s="93"/>
      <c r="F72" s="101">
        <v>-39.165635</v>
      </c>
      <c r="G72" s="73">
        <v>-0.0040999999999999995</v>
      </c>
      <c r="H72" s="92"/>
      <c r="I72" s="85"/>
      <c r="J72" s="85"/>
    </row>
    <row r="73" spans="1:10" s="69" customFormat="1" ht="18" customHeight="1">
      <c r="A73" s="80"/>
      <c r="B73" s="80"/>
      <c r="C73" s="81" t="s">
        <v>27</v>
      </c>
      <c r="D73" s="80"/>
      <c r="E73" s="82"/>
      <c r="F73" s="83">
        <f>SUM(F72:F72)</f>
        <v>-39.165635</v>
      </c>
      <c r="G73" s="100">
        <f>SUM(G72:G72)</f>
        <v>-0.0040999999999999995</v>
      </c>
      <c r="H73" s="80"/>
      <c r="I73" s="85"/>
      <c r="J73" s="85"/>
    </row>
    <row r="74" spans="1:10" s="69" customFormat="1" ht="18" customHeight="1">
      <c r="A74" s="87"/>
      <c r="B74" s="87"/>
      <c r="C74" s="88" t="s">
        <v>50</v>
      </c>
      <c r="D74" s="87"/>
      <c r="E74" s="89"/>
      <c r="F74" s="90">
        <f>SUM(F65,F69,F73)</f>
        <v>8923.928743999997</v>
      </c>
      <c r="G74" s="91">
        <f>SUM(G65,G69,G73)</f>
        <v>1</v>
      </c>
      <c r="H74" s="87"/>
      <c r="I74" s="85"/>
      <c r="J74" s="85"/>
    </row>
    <row r="75" spans="1:10" s="69" customFormat="1" ht="18" customHeight="1">
      <c r="A75" s="92"/>
      <c r="B75" s="92"/>
      <c r="C75" s="99"/>
      <c r="D75" s="92"/>
      <c r="E75" s="93"/>
      <c r="F75" s="92"/>
      <c r="G75" s="92"/>
      <c r="H75" s="92"/>
      <c r="I75" s="85"/>
      <c r="J75" s="85"/>
    </row>
    <row r="76" spans="1:10" s="69" customFormat="1" ht="18" customHeight="1">
      <c r="A76" s="92"/>
      <c r="B76" s="92"/>
      <c r="C76" s="74"/>
      <c r="D76" s="92"/>
      <c r="E76" s="93"/>
      <c r="F76" s="92"/>
      <c r="G76" s="92"/>
      <c r="H76" s="92"/>
      <c r="I76" s="85"/>
      <c r="J76" s="85"/>
    </row>
    <row r="77" spans="3:12" s="55" customFormat="1" ht="12.75" customHeight="1">
      <c r="C77" s="128" t="s">
        <v>480</v>
      </c>
      <c r="I77" s="54"/>
      <c r="K77" s="126"/>
      <c r="L77" s="54"/>
    </row>
    <row r="78" spans="3:12" s="55" customFormat="1" ht="12.75" customHeight="1">
      <c r="C78" s="128" t="s">
        <v>513</v>
      </c>
      <c r="D78" s="114" t="s">
        <v>482</v>
      </c>
      <c r="E78" s="128"/>
      <c r="F78" s="134"/>
      <c r="G78" s="135"/>
      <c r="H78" s="136"/>
      <c r="I78" s="128"/>
      <c r="K78" s="63"/>
      <c r="L78" s="54"/>
    </row>
    <row r="79" spans="3:12" s="55" customFormat="1" ht="12.75" customHeight="1">
      <c r="C79" s="118" t="s">
        <v>583</v>
      </c>
      <c r="D79" s="114"/>
      <c r="E79" s="128"/>
      <c r="F79" s="134"/>
      <c r="G79" s="135"/>
      <c r="H79" s="136"/>
      <c r="I79" s="128"/>
      <c r="K79" s="63"/>
      <c r="L79" s="54"/>
    </row>
    <row r="80" spans="3:12" s="55" customFormat="1" ht="12.75" customHeight="1">
      <c r="C80" s="119" t="s">
        <v>514</v>
      </c>
      <c r="D80" s="137">
        <v>10.59</v>
      </c>
      <c r="F80" s="159"/>
      <c r="G80" s="135"/>
      <c r="H80" s="136"/>
      <c r="I80" s="128"/>
      <c r="K80" s="63"/>
      <c r="L80" s="54"/>
    </row>
    <row r="81" spans="3:12" s="55" customFormat="1" ht="12.75" customHeight="1">
      <c r="C81" s="119" t="s">
        <v>515</v>
      </c>
      <c r="D81" s="137">
        <v>10.59</v>
      </c>
      <c r="F81" s="159"/>
      <c r="G81" s="135"/>
      <c r="H81" s="136"/>
      <c r="I81" s="128"/>
      <c r="K81" s="63"/>
      <c r="L81" s="54"/>
    </row>
    <row r="82" spans="3:12" s="55" customFormat="1" ht="12.75" customHeight="1">
      <c r="C82" s="119" t="s">
        <v>516</v>
      </c>
      <c r="D82" s="137">
        <v>10.61</v>
      </c>
      <c r="F82" s="159"/>
      <c r="G82" s="135"/>
      <c r="H82" s="136"/>
      <c r="I82" s="128"/>
      <c r="K82" s="63"/>
      <c r="L82" s="54"/>
    </row>
    <row r="83" spans="3:12" s="55" customFormat="1" ht="12.75" customHeight="1">
      <c r="C83" s="119" t="s">
        <v>517</v>
      </c>
      <c r="D83" s="137">
        <v>10.61</v>
      </c>
      <c r="F83" s="159"/>
      <c r="G83" s="135"/>
      <c r="H83" s="136"/>
      <c r="I83" s="128"/>
      <c r="K83" s="63"/>
      <c r="L83" s="54"/>
    </row>
    <row r="84" spans="3:12" s="55" customFormat="1" ht="12.75" customHeight="1">
      <c r="C84" s="119" t="s">
        <v>585</v>
      </c>
      <c r="D84" s="54"/>
      <c r="E84" s="54"/>
      <c r="F84" s="138"/>
      <c r="G84" s="139"/>
      <c r="H84" s="136"/>
      <c r="I84" s="54"/>
      <c r="K84" s="63"/>
      <c r="L84" s="54"/>
    </row>
    <row r="85" spans="3:12" s="55" customFormat="1" ht="12.75" customHeight="1">
      <c r="C85" s="119" t="s">
        <v>514</v>
      </c>
      <c r="D85" s="137">
        <v>11.71</v>
      </c>
      <c r="E85" s="54"/>
      <c r="F85" s="134"/>
      <c r="G85" s="135"/>
      <c r="H85" s="136"/>
      <c r="I85" s="128"/>
      <c r="K85" s="63"/>
      <c r="L85" s="54"/>
    </row>
    <row r="86" spans="3:12" s="55" customFormat="1" ht="12.75" customHeight="1">
      <c r="C86" s="119" t="s">
        <v>515</v>
      </c>
      <c r="D86" s="137">
        <v>11.71</v>
      </c>
      <c r="E86" s="54"/>
      <c r="F86" s="134"/>
      <c r="G86" s="135"/>
      <c r="H86" s="136"/>
      <c r="I86" s="128"/>
      <c r="K86" s="63"/>
      <c r="L86" s="54"/>
    </row>
    <row r="87" spans="3:12" s="55" customFormat="1" ht="12.75" customHeight="1">
      <c r="C87" s="119" t="s">
        <v>516</v>
      </c>
      <c r="D87" s="137">
        <v>11.74</v>
      </c>
      <c r="E87" s="54"/>
      <c r="F87" s="134"/>
      <c r="G87" s="135"/>
      <c r="H87" s="136"/>
      <c r="I87" s="128"/>
      <c r="K87" s="63"/>
      <c r="L87" s="54"/>
    </row>
    <row r="88" spans="3:12" s="55" customFormat="1" ht="12.75" customHeight="1">
      <c r="C88" s="119" t="s">
        <v>517</v>
      </c>
      <c r="D88" s="137">
        <v>11.74</v>
      </c>
      <c r="E88" s="54"/>
      <c r="F88" s="134"/>
      <c r="G88" s="135"/>
      <c r="H88" s="136"/>
      <c r="I88" s="128"/>
      <c r="K88" s="63"/>
      <c r="L88" s="54"/>
    </row>
    <row r="89" spans="3:12" s="55" customFormat="1" ht="12.75" customHeight="1">
      <c r="C89" s="119"/>
      <c r="D89" s="140"/>
      <c r="E89" s="54"/>
      <c r="F89" s="134"/>
      <c r="G89" s="135"/>
      <c r="H89" s="136"/>
      <c r="I89" s="128"/>
      <c r="K89" s="63"/>
      <c r="L89" s="54"/>
    </row>
    <row r="90" spans="3:12" s="55" customFormat="1" ht="12.75" customHeight="1">
      <c r="C90" s="128" t="s">
        <v>494</v>
      </c>
      <c r="D90" s="141"/>
      <c r="E90" s="54"/>
      <c r="F90" s="134"/>
      <c r="G90" s="135"/>
      <c r="H90" s="136"/>
      <c r="I90" s="128"/>
      <c r="K90" s="63"/>
      <c r="L90" s="54"/>
    </row>
    <row r="91" spans="3:12" s="55" customFormat="1" ht="12.75" customHeight="1">
      <c r="C91" s="142" t="s">
        <v>586</v>
      </c>
      <c r="D91" s="54"/>
      <c r="E91" s="142"/>
      <c r="F91" s="54"/>
      <c r="G91" s="54"/>
      <c r="H91" s="54"/>
      <c r="I91" s="54"/>
      <c r="J91" s="143"/>
      <c r="K91" s="144"/>
      <c r="L91" s="54"/>
    </row>
    <row r="92" spans="3:12" s="55" customFormat="1" ht="12.75" customHeight="1">
      <c r="C92" s="145" t="s">
        <v>518</v>
      </c>
      <c r="D92" s="145" t="s">
        <v>519</v>
      </c>
      <c r="E92" s="145" t="s">
        <v>520</v>
      </c>
      <c r="F92" s="145" t="s">
        <v>521</v>
      </c>
      <c r="G92" s="145" t="s">
        <v>522</v>
      </c>
      <c r="H92" s="145" t="s">
        <v>523</v>
      </c>
      <c r="I92" s="145" t="s">
        <v>524</v>
      </c>
      <c r="J92" s="143"/>
      <c r="K92" s="144"/>
      <c r="L92" s="54"/>
    </row>
    <row r="93" spans="3:12" s="55" customFormat="1" ht="12.75" customHeight="1">
      <c r="C93" s="54" t="s">
        <v>525</v>
      </c>
      <c r="D93" s="115" t="s">
        <v>482</v>
      </c>
      <c r="E93" s="115" t="s">
        <v>482</v>
      </c>
      <c r="F93" s="115" t="s">
        <v>482</v>
      </c>
      <c r="G93" s="115" t="s">
        <v>482</v>
      </c>
      <c r="H93" s="115" t="s">
        <v>482</v>
      </c>
      <c r="I93" s="115" t="s">
        <v>482</v>
      </c>
      <c r="J93" s="143"/>
      <c r="K93" s="144"/>
      <c r="L93" s="54"/>
    </row>
    <row r="94" spans="3:12" s="55" customFormat="1" ht="12.75" customHeight="1">
      <c r="C94" s="54" t="s">
        <v>526</v>
      </c>
      <c r="D94" s="115" t="s">
        <v>482</v>
      </c>
      <c r="E94" s="115" t="s">
        <v>482</v>
      </c>
      <c r="F94" s="115" t="s">
        <v>482</v>
      </c>
      <c r="G94" s="115" t="s">
        <v>482</v>
      </c>
      <c r="H94" s="115" t="s">
        <v>482</v>
      </c>
      <c r="I94" s="115" t="s">
        <v>482</v>
      </c>
      <c r="J94" s="143"/>
      <c r="K94" s="144"/>
      <c r="L94" s="54"/>
    </row>
    <row r="95" spans="3:12" s="55" customFormat="1" ht="12.75" customHeight="1">
      <c r="C95" s="146"/>
      <c r="D95" s="140"/>
      <c r="E95" s="54"/>
      <c r="F95" s="138"/>
      <c r="G95" s="139"/>
      <c r="H95" s="54"/>
      <c r="I95" s="54"/>
      <c r="J95" s="143"/>
      <c r="K95" s="144"/>
      <c r="L95" s="54"/>
    </row>
    <row r="96" spans="3:12" s="55" customFormat="1" ht="12.75" customHeight="1">
      <c r="C96" s="142" t="s">
        <v>589</v>
      </c>
      <c r="D96" s="54"/>
      <c r="E96" s="54"/>
      <c r="F96" s="54"/>
      <c r="G96" s="54"/>
      <c r="H96" s="54"/>
      <c r="I96" s="54"/>
      <c r="J96" s="143"/>
      <c r="K96" s="144"/>
      <c r="L96" s="54"/>
    </row>
    <row r="97" spans="3:12" s="55" customFormat="1" ht="24.75" customHeight="1">
      <c r="C97" s="179" t="s">
        <v>518</v>
      </c>
      <c r="D97" s="179" t="s">
        <v>519</v>
      </c>
      <c r="E97" s="179" t="s">
        <v>527</v>
      </c>
      <c r="F97" s="179" t="s">
        <v>528</v>
      </c>
      <c r="G97" s="179" t="s">
        <v>529</v>
      </c>
      <c r="H97" s="179" t="s">
        <v>530</v>
      </c>
      <c r="I97" s="54"/>
      <c r="J97" s="143"/>
      <c r="K97" s="144"/>
      <c r="L97" s="54"/>
    </row>
    <row r="98" spans="3:12" s="55" customFormat="1" ht="12.75" customHeight="1">
      <c r="C98" s="147" t="s">
        <v>525</v>
      </c>
      <c r="D98" s="148" t="s">
        <v>331</v>
      </c>
      <c r="E98" s="148">
        <v>803</v>
      </c>
      <c r="F98" s="148">
        <v>463</v>
      </c>
      <c r="G98" s="148">
        <v>268910988.20000005</v>
      </c>
      <c r="H98" s="148">
        <v>15871202.7</v>
      </c>
      <c r="I98" s="152"/>
      <c r="J98" s="143"/>
      <c r="K98" s="144"/>
      <c r="L98" s="54"/>
    </row>
    <row r="99" spans="3:12" s="55" customFormat="1" ht="12.75" customHeight="1">
      <c r="C99" s="147" t="s">
        <v>526</v>
      </c>
      <c r="D99" s="148" t="s">
        <v>482</v>
      </c>
      <c r="E99" s="148" t="s">
        <v>482</v>
      </c>
      <c r="F99" s="148" t="s">
        <v>482</v>
      </c>
      <c r="G99" s="148" t="s">
        <v>482</v>
      </c>
      <c r="H99" s="148" t="s">
        <v>482</v>
      </c>
      <c r="I99" s="161"/>
      <c r="J99" s="143"/>
      <c r="K99" s="144"/>
      <c r="L99" s="54"/>
    </row>
    <row r="100" spans="3:12" s="55" customFormat="1" ht="12.75" customHeight="1">
      <c r="C100" s="149"/>
      <c r="D100" s="150"/>
      <c r="E100" s="150"/>
      <c r="F100" s="150"/>
      <c r="G100" s="149"/>
      <c r="H100" s="151"/>
      <c r="I100" s="152"/>
      <c r="J100" s="143"/>
      <c r="K100" s="144"/>
      <c r="L100" s="54"/>
    </row>
    <row r="101" spans="3:12" s="55" customFormat="1" ht="12.75" customHeight="1">
      <c r="C101" s="142" t="s">
        <v>587</v>
      </c>
      <c r="D101" s="54"/>
      <c r="E101" s="142"/>
      <c r="F101" s="54"/>
      <c r="G101" s="54"/>
      <c r="H101" s="54"/>
      <c r="I101" s="54"/>
      <c r="J101" s="143"/>
      <c r="K101" s="144"/>
      <c r="L101" s="54"/>
    </row>
    <row r="102" spans="3:12" s="55" customFormat="1" ht="12.75" customHeight="1">
      <c r="C102" s="145" t="s">
        <v>518</v>
      </c>
      <c r="D102" s="145" t="s">
        <v>519</v>
      </c>
      <c r="E102" s="145" t="s">
        <v>520</v>
      </c>
      <c r="F102" s="153" t="s">
        <v>531</v>
      </c>
      <c r="G102" s="145" t="s">
        <v>532</v>
      </c>
      <c r="H102" s="145" t="s">
        <v>533</v>
      </c>
      <c r="I102" s="54"/>
      <c r="J102" s="143"/>
      <c r="K102" s="144"/>
      <c r="L102" s="54"/>
    </row>
    <row r="103" spans="3:12" s="55" customFormat="1" ht="12.75" customHeight="1">
      <c r="C103" s="147" t="s">
        <v>525</v>
      </c>
      <c r="D103" s="148" t="s">
        <v>482</v>
      </c>
      <c r="E103" s="148" t="s">
        <v>482</v>
      </c>
      <c r="F103" s="148" t="s">
        <v>482</v>
      </c>
      <c r="G103" s="148" t="s">
        <v>482</v>
      </c>
      <c r="H103" s="148" t="s">
        <v>482</v>
      </c>
      <c r="I103" s="54"/>
      <c r="J103" s="143"/>
      <c r="K103" s="144"/>
      <c r="L103" s="54"/>
    </row>
    <row r="104" spans="3:12" s="55" customFormat="1" ht="12.75" customHeight="1">
      <c r="C104" s="147" t="s">
        <v>526</v>
      </c>
      <c r="D104" s="148" t="s">
        <v>482</v>
      </c>
      <c r="E104" s="148" t="s">
        <v>482</v>
      </c>
      <c r="F104" s="148" t="s">
        <v>482</v>
      </c>
      <c r="G104" s="148" t="s">
        <v>482</v>
      </c>
      <c r="H104" s="148" t="s">
        <v>482</v>
      </c>
      <c r="I104" s="54"/>
      <c r="J104" s="143"/>
      <c r="K104" s="144"/>
      <c r="L104" s="54"/>
    </row>
    <row r="105" spans="3:12" s="55" customFormat="1" ht="12.75" customHeight="1">
      <c r="C105" s="149"/>
      <c r="D105" s="150"/>
      <c r="E105" s="150"/>
      <c r="F105" s="150"/>
      <c r="G105" s="149"/>
      <c r="H105" s="151"/>
      <c r="I105" s="54"/>
      <c r="J105" s="143"/>
      <c r="K105" s="144"/>
      <c r="L105" s="54"/>
    </row>
    <row r="106" spans="3:12" s="55" customFormat="1" ht="12.75" customHeight="1">
      <c r="C106" s="142" t="s">
        <v>588</v>
      </c>
      <c r="D106" s="54"/>
      <c r="E106" s="154"/>
      <c r="F106" s="54"/>
      <c r="G106" s="54"/>
      <c r="H106" s="151"/>
      <c r="I106" s="54"/>
      <c r="J106" s="143"/>
      <c r="K106" s="144"/>
      <c r="L106" s="54"/>
    </row>
    <row r="107" spans="3:12" s="55" customFormat="1" ht="12.75" customHeight="1">
      <c r="C107" s="179" t="s">
        <v>518</v>
      </c>
      <c r="D107" s="179" t="s">
        <v>519</v>
      </c>
      <c r="E107" s="179" t="s">
        <v>534</v>
      </c>
      <c r="F107" s="188" t="s">
        <v>535</v>
      </c>
      <c r="G107" s="179" t="s">
        <v>536</v>
      </c>
      <c r="H107" s="179" t="s">
        <v>530</v>
      </c>
      <c r="I107" s="54"/>
      <c r="J107" s="143"/>
      <c r="K107" s="144"/>
      <c r="L107" s="54"/>
    </row>
    <row r="108" spans="3:12" s="55" customFormat="1" ht="12.75" customHeight="1">
      <c r="C108" s="147" t="s">
        <v>525</v>
      </c>
      <c r="D108" s="148" t="s">
        <v>482</v>
      </c>
      <c r="E108" s="148" t="s">
        <v>482</v>
      </c>
      <c r="F108" s="148" t="s">
        <v>482</v>
      </c>
      <c r="G108" s="148" t="s">
        <v>482</v>
      </c>
      <c r="H108" s="148" t="s">
        <v>482</v>
      </c>
      <c r="I108" s="152"/>
      <c r="J108" s="143"/>
      <c r="K108" s="144"/>
      <c r="L108" s="54"/>
    </row>
    <row r="109" spans="3:12" s="55" customFormat="1" ht="12.75" customHeight="1">
      <c r="C109" s="147" t="s">
        <v>526</v>
      </c>
      <c r="D109" s="148" t="s">
        <v>331</v>
      </c>
      <c r="E109" s="148" t="s">
        <v>537</v>
      </c>
      <c r="F109" s="148">
        <v>273</v>
      </c>
      <c r="G109" s="148">
        <v>2524491.8</v>
      </c>
      <c r="H109" s="148">
        <v>1910092.2000000002</v>
      </c>
      <c r="I109" s="152"/>
      <c r="J109" s="143"/>
      <c r="K109" s="144"/>
      <c r="L109" s="54"/>
    </row>
    <row r="110" spans="3:12" s="55" customFormat="1" ht="12.75" customHeight="1">
      <c r="C110" s="54"/>
      <c r="E110" s="155"/>
      <c r="F110" s="156"/>
      <c r="I110" s="54"/>
      <c r="K110" s="63"/>
      <c r="L110" s="54"/>
    </row>
    <row r="111" spans="3:12" s="55" customFormat="1" ht="12.75" customHeight="1">
      <c r="C111" s="54" t="s">
        <v>512</v>
      </c>
      <c r="D111" s="115" t="s">
        <v>482</v>
      </c>
      <c r="E111" s="54"/>
      <c r="F111" s="134"/>
      <c r="G111" s="135"/>
      <c r="H111" s="136"/>
      <c r="I111" s="128"/>
      <c r="K111" s="63"/>
      <c r="L111" s="54"/>
    </row>
    <row r="112" spans="3:12" s="55" customFormat="1" ht="12.75" customHeight="1">
      <c r="C112" s="128" t="s">
        <v>496</v>
      </c>
      <c r="D112" s="115" t="s">
        <v>482</v>
      </c>
      <c r="E112" s="54"/>
      <c r="F112" s="134"/>
      <c r="G112" s="135"/>
      <c r="H112" s="136"/>
      <c r="I112" s="128"/>
      <c r="K112" s="63"/>
      <c r="L112" s="54"/>
    </row>
    <row r="113" spans="3:12" s="55" customFormat="1" ht="12.75" customHeight="1">
      <c r="C113" s="54" t="s">
        <v>538</v>
      </c>
      <c r="D113" s="157">
        <v>1.33</v>
      </c>
      <c r="E113" s="54"/>
      <c r="F113" s="134"/>
      <c r="G113" s="135"/>
      <c r="H113" s="136"/>
      <c r="I113" s="128"/>
      <c r="K113" s="63"/>
      <c r="L113" s="54"/>
    </row>
    <row r="114" spans="3:12" s="55" customFormat="1" ht="12.75" customHeight="1">
      <c r="C114" s="54" t="s">
        <v>539</v>
      </c>
      <c r="D114" s="54"/>
      <c r="E114" s="54"/>
      <c r="F114" s="134"/>
      <c r="G114" s="135"/>
      <c r="H114" s="136"/>
      <c r="I114" s="128"/>
      <c r="K114" s="63"/>
      <c r="L114" s="54"/>
    </row>
    <row r="115" spans="3:12" s="55" customFormat="1" ht="12.75" customHeight="1">
      <c r="C115" s="131" t="s">
        <v>499</v>
      </c>
      <c r="D115" s="116" t="s">
        <v>500</v>
      </c>
      <c r="E115" s="116" t="s">
        <v>501</v>
      </c>
      <c r="F115" s="134"/>
      <c r="G115" s="135"/>
      <c r="H115" s="136"/>
      <c r="I115" s="128"/>
      <c r="K115" s="63"/>
      <c r="L115" s="54"/>
    </row>
    <row r="116" spans="3:12" s="55" customFormat="1" ht="12.75" customHeight="1">
      <c r="C116" s="119" t="s">
        <v>540</v>
      </c>
      <c r="D116" s="158" t="s">
        <v>541</v>
      </c>
      <c r="E116" s="158" t="s">
        <v>541</v>
      </c>
      <c r="F116" s="134"/>
      <c r="G116" s="135"/>
      <c r="H116" s="136"/>
      <c r="I116" s="128"/>
      <c r="K116" s="63"/>
      <c r="L116" s="54"/>
    </row>
    <row r="117" spans="3:12" s="55" customFormat="1" ht="12.75" customHeight="1">
      <c r="C117" s="119" t="s">
        <v>542</v>
      </c>
      <c r="D117" s="158" t="s">
        <v>541</v>
      </c>
      <c r="E117" s="158" t="s">
        <v>541</v>
      </c>
      <c r="F117" s="134"/>
      <c r="G117" s="135"/>
      <c r="H117" s="136"/>
      <c r="I117" s="128"/>
      <c r="K117" s="63"/>
      <c r="L117" s="54"/>
    </row>
    <row r="118" spans="3:12" s="55" customFormat="1" ht="12.75">
      <c r="C118" s="54" t="s">
        <v>543</v>
      </c>
      <c r="D118" s="54"/>
      <c r="E118" s="54"/>
      <c r="F118" s="134"/>
      <c r="G118" s="135"/>
      <c r="H118" s="136"/>
      <c r="I118" s="128"/>
      <c r="K118" s="63"/>
      <c r="L118" s="54"/>
    </row>
    <row r="119" spans="3:12" s="55" customFormat="1" ht="12.75">
      <c r="C119" s="54" t="s">
        <v>503</v>
      </c>
      <c r="D119" s="128"/>
      <c r="E119" s="128"/>
      <c r="F119" s="128"/>
      <c r="G119" s="135"/>
      <c r="H119" s="136"/>
      <c r="I119" s="128"/>
      <c r="K119" s="63"/>
      <c r="L119" s="54"/>
    </row>
    <row r="120" spans="9:12" s="55" customFormat="1" ht="12.75">
      <c r="I120" s="54"/>
      <c r="K120" s="126"/>
      <c r="L120" s="54"/>
    </row>
    <row r="121" spans="9:12" s="55" customFormat="1" ht="12.75">
      <c r="I121" s="54"/>
      <c r="K121" s="126"/>
      <c r="L121" s="54"/>
    </row>
    <row r="122" spans="9:12" s="55" customFormat="1" ht="12.75">
      <c r="I122" s="54"/>
      <c r="K122" s="126"/>
      <c r="L122" s="54"/>
    </row>
    <row r="123" spans="9:12" s="55" customFormat="1" ht="12.75">
      <c r="I123" s="54"/>
      <c r="K123" s="126"/>
      <c r="L123" s="54"/>
    </row>
    <row r="124" spans="9:12" s="55" customFormat="1" ht="12.75">
      <c r="I124" s="54"/>
      <c r="K124" s="126"/>
      <c r="L124" s="54"/>
    </row>
    <row r="125" spans="9:12" s="55" customFormat="1" ht="12.75">
      <c r="I125" s="54"/>
      <c r="K125" s="126"/>
      <c r="L125" s="54"/>
    </row>
    <row r="126" spans="5:12" s="55" customFormat="1" ht="12.75">
      <c r="E126" s="125"/>
      <c r="I126" s="54"/>
      <c r="K126" s="126"/>
      <c r="L126" s="54"/>
    </row>
    <row r="127" spans="5:12" s="55" customFormat="1" ht="12.75">
      <c r="E127" s="125"/>
      <c r="I127" s="54"/>
      <c r="K127" s="126"/>
      <c r="L127" s="54"/>
    </row>
    <row r="128" spans="5:12" s="55" customFormat="1" ht="12.75">
      <c r="E128" s="125"/>
      <c r="I128" s="54"/>
      <c r="K128" s="126"/>
      <c r="L128" s="54"/>
    </row>
    <row r="129" spans="5:12" s="55" customFormat="1" ht="12.75">
      <c r="E129" s="125"/>
      <c r="I129" s="54"/>
      <c r="K129" s="126"/>
      <c r="L129" s="54"/>
    </row>
    <row r="130" spans="5:12" s="55" customFormat="1" ht="12.75">
      <c r="E130" s="125"/>
      <c r="I130" s="54"/>
      <c r="K130" s="126"/>
      <c r="L130" s="54"/>
    </row>
    <row r="131" spans="5:12" s="55" customFormat="1" ht="12.75">
      <c r="E131" s="125"/>
      <c r="I131" s="54"/>
      <c r="K131" s="126"/>
      <c r="L131" s="54"/>
    </row>
    <row r="132" spans="5:12" s="55" customFormat="1" ht="12.75">
      <c r="E132" s="125"/>
      <c r="I132" s="54"/>
      <c r="K132" s="126"/>
      <c r="L132" s="54"/>
    </row>
    <row r="133" spans="5:12" s="55" customFormat="1" ht="12.75">
      <c r="E133" s="125"/>
      <c r="I133" s="54"/>
      <c r="K133" s="126"/>
      <c r="L133" s="54"/>
    </row>
    <row r="134" spans="5:12" s="55" customFormat="1" ht="12.75">
      <c r="E134" s="125"/>
      <c r="I134" s="54"/>
      <c r="K134" s="126"/>
      <c r="L134" s="54"/>
    </row>
    <row r="135" spans="5:12" s="55" customFormat="1" ht="12.75">
      <c r="E135" s="125"/>
      <c r="I135" s="54"/>
      <c r="K135" s="126"/>
      <c r="L135" s="54"/>
    </row>
    <row r="136" spans="5:12" s="55" customFormat="1" ht="12.75">
      <c r="E136" s="125"/>
      <c r="I136" s="54"/>
      <c r="K136" s="126"/>
      <c r="L136" s="54"/>
    </row>
    <row r="137" spans="5:12" s="55" customFormat="1" ht="12.75">
      <c r="E137" s="125"/>
      <c r="I137" s="54"/>
      <c r="K137" s="126"/>
      <c r="L137" s="54"/>
    </row>
    <row r="138" spans="5:12" s="55" customFormat="1" ht="12.75">
      <c r="E138" s="125"/>
      <c r="I138" s="54"/>
      <c r="K138" s="126"/>
      <c r="L138" s="54"/>
    </row>
    <row r="139" spans="5:12" s="55" customFormat="1" ht="12.75">
      <c r="E139" s="125"/>
      <c r="I139" s="54"/>
      <c r="K139" s="126"/>
      <c r="L139" s="54"/>
    </row>
    <row r="140" spans="5:12" s="55" customFormat="1" ht="12.75">
      <c r="E140" s="125"/>
      <c r="I140" s="54"/>
      <c r="K140" s="126"/>
      <c r="L140" s="54"/>
    </row>
    <row r="141" spans="5:12" s="55" customFormat="1" ht="12.75">
      <c r="E141" s="125"/>
      <c r="I141" s="54"/>
      <c r="K141" s="126"/>
      <c r="L141" s="54"/>
    </row>
    <row r="142" spans="5:12" s="55" customFormat="1" ht="12.75">
      <c r="E142" s="125"/>
      <c r="I142" s="54"/>
      <c r="K142" s="126"/>
      <c r="L142" s="54"/>
    </row>
    <row r="143" spans="5:12" s="55" customFormat="1" ht="12.75">
      <c r="E143" s="125"/>
      <c r="I143" s="54"/>
      <c r="K143" s="126"/>
      <c r="L143" s="54"/>
    </row>
    <row r="144" spans="5:12" s="55" customFormat="1" ht="12.75">
      <c r="E144" s="125"/>
      <c r="I144" s="54"/>
      <c r="K144" s="126"/>
      <c r="L144" s="54"/>
    </row>
    <row r="145" spans="5:12" s="55" customFormat="1" ht="12.75">
      <c r="E145" s="125"/>
      <c r="I145" s="54"/>
      <c r="K145" s="126"/>
      <c r="L145" s="54"/>
    </row>
    <row r="146" spans="5:12" s="55" customFormat="1" ht="12.75">
      <c r="E146" s="125"/>
      <c r="I146" s="54"/>
      <c r="K146" s="126"/>
      <c r="L146" s="54"/>
    </row>
    <row r="147" spans="5:12" s="55" customFormat="1" ht="12.75">
      <c r="E147" s="125"/>
      <c r="I147" s="54"/>
      <c r="K147" s="126"/>
      <c r="L147" s="54"/>
    </row>
    <row r="148" spans="5:12" s="55" customFormat="1" ht="12.75">
      <c r="E148" s="125"/>
      <c r="I148" s="54"/>
      <c r="K148" s="126"/>
      <c r="L148" s="54"/>
    </row>
    <row r="149" spans="5:12" s="55" customFormat="1" ht="12.75">
      <c r="E149" s="125"/>
      <c r="I149" s="54"/>
      <c r="K149" s="126"/>
      <c r="L149" s="54"/>
    </row>
    <row r="150" spans="5:12" s="55" customFormat="1" ht="12.75">
      <c r="E150" s="125"/>
      <c r="I150" s="54"/>
      <c r="K150" s="126"/>
      <c r="L150" s="54"/>
    </row>
    <row r="151" spans="5:12" s="55" customFormat="1" ht="12.75">
      <c r="E151" s="125"/>
      <c r="I151" s="54"/>
      <c r="K151" s="126"/>
      <c r="L151" s="54"/>
    </row>
    <row r="152" spans="5:12" s="55" customFormat="1" ht="12.75">
      <c r="E152" s="125"/>
      <c r="I152" s="54"/>
      <c r="K152" s="126"/>
      <c r="L152" s="54"/>
    </row>
    <row r="153" spans="5:12" s="55" customFormat="1" ht="12.75">
      <c r="E153" s="125"/>
      <c r="I153" s="54"/>
      <c r="K153" s="126"/>
      <c r="L153" s="54"/>
    </row>
    <row r="154" spans="5:12" s="55" customFormat="1" ht="12.75">
      <c r="E154" s="125"/>
      <c r="I154" s="54"/>
      <c r="K154" s="126"/>
      <c r="L154" s="54"/>
    </row>
    <row r="155" spans="5:12" s="55" customFormat="1" ht="12.75">
      <c r="E155" s="125"/>
      <c r="I155" s="54"/>
      <c r="K155" s="126"/>
      <c r="L155" s="54"/>
    </row>
    <row r="156" spans="5:12" s="55" customFormat="1" ht="12.75">
      <c r="E156" s="125"/>
      <c r="I156" s="54"/>
      <c r="K156" s="126"/>
      <c r="L156" s="54"/>
    </row>
    <row r="157" spans="5:12" s="55" customFormat="1" ht="12.75">
      <c r="E157" s="125"/>
      <c r="I157" s="54"/>
      <c r="K157" s="126"/>
      <c r="L157" s="54"/>
    </row>
    <row r="158" spans="5:12" s="55" customFormat="1" ht="12.75">
      <c r="E158" s="125"/>
      <c r="I158" s="54"/>
      <c r="K158" s="126"/>
      <c r="L158" s="54"/>
    </row>
    <row r="159" spans="5:12" s="55" customFormat="1" ht="12.75">
      <c r="E159" s="125"/>
      <c r="I159" s="54"/>
      <c r="K159" s="126"/>
      <c r="L159" s="54"/>
    </row>
    <row r="160" spans="5:12" s="55" customFormat="1" ht="12.75">
      <c r="E160" s="125"/>
      <c r="I160" s="54"/>
      <c r="K160" s="126"/>
      <c r="L160" s="54"/>
    </row>
    <row r="161" spans="5:12" s="55" customFormat="1" ht="12.75">
      <c r="E161" s="125"/>
      <c r="I161" s="54"/>
      <c r="K161" s="126"/>
      <c r="L161" s="54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28">
      <selection activeCell="A1" sqref="A1"/>
    </sheetView>
  </sheetViews>
  <sheetFormatPr defaultColWidth="9.140625" defaultRowHeight="12.75"/>
  <cols>
    <col min="1" max="1" width="7.57421875" style="55" customWidth="1"/>
    <col min="2" max="2" width="14.7109375" style="55" customWidth="1"/>
    <col min="3" max="3" width="62.00390625" style="55" customWidth="1"/>
    <col min="4" max="4" width="20.28125" style="55" customWidth="1"/>
    <col min="5" max="5" width="15.57421875" style="55" customWidth="1"/>
    <col min="6" max="6" width="26.421875" style="55" customWidth="1"/>
    <col min="7" max="7" width="19.00390625" style="55" customWidth="1"/>
    <col min="8" max="8" width="13.00390625" style="55" customWidth="1"/>
    <col min="9" max="9" width="14.57421875" style="54" customWidth="1"/>
    <col min="10" max="10" width="17.421875" style="55" customWidth="1"/>
    <col min="11" max="11" width="9.140625" style="55" customWidth="1"/>
    <col min="12" max="12" width="14.7109375" style="54" customWidth="1"/>
    <col min="13" max="16384" width="9.140625" style="55" customWidth="1"/>
  </cols>
  <sheetData>
    <row r="1" spans="1:14" ht="18">
      <c r="A1" s="53"/>
      <c r="B1" s="53"/>
      <c r="C1" s="208" t="s">
        <v>426</v>
      </c>
      <c r="D1" s="208"/>
      <c r="E1" s="208"/>
      <c r="F1" s="208"/>
      <c r="G1" s="208"/>
      <c r="H1" s="44"/>
      <c r="I1" s="94"/>
      <c r="J1" s="94"/>
      <c r="K1" s="94"/>
      <c r="L1" s="94"/>
      <c r="M1" s="94"/>
      <c r="N1" s="94"/>
    </row>
    <row r="2" spans="1:14" s="69" customFormat="1" ht="18" customHeight="1">
      <c r="A2" s="95" t="s">
        <v>308</v>
      </c>
      <c r="B2" s="95"/>
      <c r="C2" s="95" t="s">
        <v>309</v>
      </c>
      <c r="D2" s="95"/>
      <c r="E2" s="95"/>
      <c r="F2" s="95"/>
      <c r="G2" s="95"/>
      <c r="H2" s="95"/>
      <c r="I2" s="94"/>
      <c r="J2" s="94"/>
      <c r="K2" s="94"/>
      <c r="L2" s="94"/>
      <c r="M2" s="94"/>
      <c r="N2" s="94"/>
    </row>
    <row r="3" spans="1:14" s="69" customFormat="1" ht="18" customHeight="1">
      <c r="A3" s="95"/>
      <c r="B3" s="95"/>
      <c r="C3" s="95"/>
      <c r="D3" s="95"/>
      <c r="E3" s="95"/>
      <c r="F3" s="95"/>
      <c r="G3" s="95"/>
      <c r="H3" s="95"/>
      <c r="I3" s="94"/>
      <c r="J3" s="94"/>
      <c r="K3" s="94"/>
      <c r="L3" s="94"/>
      <c r="M3" s="94"/>
      <c r="N3" s="94"/>
    </row>
    <row r="4" spans="1:12" s="69" customFormat="1" ht="19.5" customHeight="1">
      <c r="A4" s="96" t="s">
        <v>1</v>
      </c>
      <c r="B4" s="96" t="s">
        <v>2</v>
      </c>
      <c r="C4" s="96" t="s">
        <v>310</v>
      </c>
      <c r="D4" s="96" t="s">
        <v>311</v>
      </c>
      <c r="E4" s="96" t="s">
        <v>312</v>
      </c>
      <c r="F4" s="96" t="s">
        <v>6</v>
      </c>
      <c r="G4" s="96" t="s">
        <v>7</v>
      </c>
      <c r="H4" s="96" t="s">
        <v>8</v>
      </c>
      <c r="I4" s="71"/>
      <c r="J4" s="71"/>
      <c r="K4" s="94"/>
      <c r="L4" s="94"/>
    </row>
    <row r="5" spans="1:14" s="69" customFormat="1" ht="18" customHeight="1">
      <c r="A5" s="70"/>
      <c r="B5" s="70"/>
      <c r="C5" s="70"/>
      <c r="D5" s="70"/>
      <c r="E5" s="70"/>
      <c r="F5" s="70"/>
      <c r="G5" s="70"/>
      <c r="H5" s="70"/>
      <c r="I5" s="94"/>
      <c r="J5" s="94"/>
      <c r="K5" s="94"/>
      <c r="L5" s="94"/>
      <c r="M5" s="94"/>
      <c r="N5" s="94"/>
    </row>
    <row r="6" spans="1:14" s="69" customFormat="1" ht="18" customHeight="1">
      <c r="A6" s="70"/>
      <c r="B6" s="70"/>
      <c r="C6" s="70"/>
      <c r="D6" s="70"/>
      <c r="E6" s="70"/>
      <c r="F6" s="70"/>
      <c r="G6" s="70"/>
      <c r="H6" s="70"/>
      <c r="I6" s="94"/>
      <c r="J6" s="94"/>
      <c r="K6" s="94"/>
      <c r="L6" s="94"/>
      <c r="M6" s="94"/>
      <c r="N6" s="94"/>
    </row>
    <row r="7" spans="1:14" s="69" customFormat="1" ht="18" customHeight="1">
      <c r="A7" s="70"/>
      <c r="B7" s="70"/>
      <c r="C7" s="74" t="s">
        <v>249</v>
      </c>
      <c r="D7" s="70"/>
      <c r="E7" s="70"/>
      <c r="F7" s="97"/>
      <c r="G7" s="98"/>
      <c r="H7" s="70"/>
      <c r="I7" s="94"/>
      <c r="J7" s="70" t="s">
        <v>53</v>
      </c>
      <c r="K7" s="70" t="s">
        <v>54</v>
      </c>
      <c r="L7" s="94"/>
      <c r="M7" s="94"/>
      <c r="N7" s="94"/>
    </row>
    <row r="8" spans="1:14" s="69" customFormat="1" ht="18" customHeight="1">
      <c r="A8" s="75">
        <v>1</v>
      </c>
      <c r="B8" s="72" t="s">
        <v>297</v>
      </c>
      <c r="C8" s="72" t="s">
        <v>298</v>
      </c>
      <c r="D8" s="72" t="s">
        <v>216</v>
      </c>
      <c r="E8" s="76">
        <v>19000000</v>
      </c>
      <c r="F8" s="77">
        <v>192.2439</v>
      </c>
      <c r="G8" s="73">
        <v>0.8618000000000001</v>
      </c>
      <c r="H8" s="104">
        <v>45255</v>
      </c>
      <c r="I8" s="94"/>
      <c r="J8" s="72" t="s">
        <v>216</v>
      </c>
      <c r="K8" s="73">
        <v>0.8618000000000001</v>
      </c>
      <c r="L8" s="94"/>
      <c r="M8" s="94"/>
      <c r="N8" s="94"/>
    </row>
    <row r="9" spans="1:14" s="69" customFormat="1" ht="18" customHeight="1">
      <c r="A9" s="80"/>
      <c r="B9" s="80"/>
      <c r="C9" s="81" t="s">
        <v>27</v>
      </c>
      <c r="D9" s="80"/>
      <c r="E9" s="82"/>
      <c r="F9" s="83">
        <f>SUM(F8:F8)</f>
        <v>192.2439</v>
      </c>
      <c r="G9" s="103">
        <f>SUM(G8:G8)</f>
        <v>0.8618000000000001</v>
      </c>
      <c r="H9" s="80"/>
      <c r="I9" s="94"/>
      <c r="J9" s="72" t="s">
        <v>45</v>
      </c>
      <c r="K9" s="73">
        <v>0.09230000000000001</v>
      </c>
      <c r="L9" s="94"/>
      <c r="M9" s="94"/>
      <c r="N9" s="94"/>
    </row>
    <row r="10" spans="1:14" s="69" customFormat="1" ht="18" customHeight="1">
      <c r="A10" s="70"/>
      <c r="B10" s="70"/>
      <c r="C10" s="70"/>
      <c r="D10" s="70"/>
      <c r="E10" s="70"/>
      <c r="F10" s="70"/>
      <c r="G10" s="70"/>
      <c r="H10" s="70"/>
      <c r="I10" s="94"/>
      <c r="J10" s="72" t="s">
        <v>55</v>
      </c>
      <c r="K10" s="73">
        <v>0.045899999999999996</v>
      </c>
      <c r="L10" s="94"/>
      <c r="M10" s="94"/>
      <c r="N10" s="94"/>
    </row>
    <row r="11" spans="1:14" s="69" customFormat="1" ht="18" customHeight="1">
      <c r="A11" s="70"/>
      <c r="B11" s="70"/>
      <c r="C11" s="74" t="s">
        <v>40</v>
      </c>
      <c r="D11" s="70"/>
      <c r="E11" s="70"/>
      <c r="F11" s="70"/>
      <c r="G11" s="70"/>
      <c r="H11" s="70"/>
      <c r="I11" s="94"/>
      <c r="J11" s="94"/>
      <c r="K11" s="94"/>
      <c r="L11" s="94"/>
      <c r="M11" s="94"/>
      <c r="N11" s="94"/>
    </row>
    <row r="12" spans="1:14" s="69" customFormat="1" ht="18" customHeight="1">
      <c r="A12" s="70"/>
      <c r="B12" s="70"/>
      <c r="C12" s="74" t="s">
        <v>330</v>
      </c>
      <c r="D12" s="70"/>
      <c r="E12" s="70"/>
      <c r="F12" s="97"/>
      <c r="G12" s="98"/>
      <c r="H12" s="70"/>
      <c r="I12" s="94"/>
      <c r="J12" s="94"/>
      <c r="K12" s="94"/>
      <c r="L12" s="94"/>
      <c r="M12" s="94"/>
      <c r="N12" s="94"/>
    </row>
    <row r="13" spans="1:14" s="69" customFormat="1" ht="18" customHeight="1">
      <c r="A13" s="75">
        <v>2</v>
      </c>
      <c r="B13" s="72" t="s">
        <v>265</v>
      </c>
      <c r="C13" s="72" t="s">
        <v>266</v>
      </c>
      <c r="D13" s="72" t="s">
        <v>45</v>
      </c>
      <c r="E13" s="76">
        <v>2000000</v>
      </c>
      <c r="F13" s="77">
        <v>20.58182</v>
      </c>
      <c r="G13" s="106">
        <v>0.09230000000000001</v>
      </c>
      <c r="H13" s="104">
        <v>44627</v>
      </c>
      <c r="I13" s="94"/>
      <c r="J13" s="94"/>
      <c r="K13" s="94"/>
      <c r="L13" s="94"/>
      <c r="M13" s="94"/>
      <c r="N13" s="94"/>
    </row>
    <row r="14" spans="1:14" s="69" customFormat="1" ht="18" customHeight="1">
      <c r="A14" s="80"/>
      <c r="B14" s="80"/>
      <c r="C14" s="81" t="s">
        <v>27</v>
      </c>
      <c r="D14" s="80"/>
      <c r="E14" s="82"/>
      <c r="F14" s="83">
        <f>SUM(F13:F13)</f>
        <v>20.58182</v>
      </c>
      <c r="G14" s="103">
        <f>SUM(G13:G13)</f>
        <v>0.09230000000000001</v>
      </c>
      <c r="H14" s="80"/>
      <c r="I14" s="94"/>
      <c r="J14" s="94"/>
      <c r="K14" s="94"/>
      <c r="L14" s="94"/>
      <c r="M14" s="94"/>
      <c r="N14" s="94"/>
    </row>
    <row r="15" spans="1:14" s="69" customFormat="1" ht="18" customHeight="1">
      <c r="A15" s="70"/>
      <c r="B15" s="70"/>
      <c r="C15" s="70"/>
      <c r="D15" s="70"/>
      <c r="E15" s="70"/>
      <c r="F15" s="70"/>
      <c r="G15" s="70"/>
      <c r="H15" s="70"/>
      <c r="I15" s="94"/>
      <c r="J15" s="94"/>
      <c r="K15" s="94"/>
      <c r="L15" s="94"/>
      <c r="M15" s="94"/>
      <c r="N15" s="94"/>
    </row>
    <row r="16" spans="1:14" s="69" customFormat="1" ht="18" customHeight="1">
      <c r="A16" s="70"/>
      <c r="B16" s="70"/>
      <c r="C16" s="74" t="s">
        <v>47</v>
      </c>
      <c r="D16" s="70"/>
      <c r="E16" s="70"/>
      <c r="F16" s="77">
        <v>3.997547</v>
      </c>
      <c r="G16" s="106">
        <v>0.0179</v>
      </c>
      <c r="H16" s="70"/>
      <c r="I16" s="94"/>
      <c r="J16" s="94"/>
      <c r="K16" s="94"/>
      <c r="L16" s="94"/>
      <c r="M16" s="94"/>
      <c r="N16" s="94"/>
    </row>
    <row r="17" spans="1:14" s="69" customFormat="1" ht="18" customHeight="1">
      <c r="A17" s="80"/>
      <c r="B17" s="80"/>
      <c r="C17" s="81" t="s">
        <v>27</v>
      </c>
      <c r="D17" s="80"/>
      <c r="E17" s="82"/>
      <c r="F17" s="83">
        <f>SUM(F16:F16)</f>
        <v>3.997547</v>
      </c>
      <c r="G17" s="103">
        <f>SUM(G16:G16)</f>
        <v>0.0179</v>
      </c>
      <c r="H17" s="80"/>
      <c r="I17" s="94"/>
      <c r="J17" s="94"/>
      <c r="K17" s="94"/>
      <c r="L17" s="94"/>
      <c r="M17" s="94"/>
      <c r="N17" s="94"/>
    </row>
    <row r="18" spans="1:14" s="69" customFormat="1" ht="18" customHeight="1">
      <c r="A18" s="70"/>
      <c r="B18" s="70"/>
      <c r="C18" s="70"/>
      <c r="D18" s="70"/>
      <c r="E18" s="70"/>
      <c r="F18" s="70"/>
      <c r="G18" s="70"/>
      <c r="H18" s="70"/>
      <c r="I18" s="94"/>
      <c r="J18" s="94"/>
      <c r="K18" s="94"/>
      <c r="L18" s="94"/>
      <c r="M18" s="94"/>
      <c r="N18" s="94"/>
    </row>
    <row r="19" spans="1:14" s="69" customFormat="1" ht="18" customHeight="1">
      <c r="A19" s="92"/>
      <c r="B19" s="92"/>
      <c r="C19" s="74" t="s">
        <v>48</v>
      </c>
      <c r="D19" s="92"/>
      <c r="E19" s="93"/>
      <c r="F19" s="92"/>
      <c r="G19" s="92"/>
      <c r="H19" s="92"/>
      <c r="I19" s="94"/>
      <c r="J19" s="94"/>
      <c r="K19" s="94"/>
      <c r="L19" s="94"/>
      <c r="M19" s="94"/>
      <c r="N19" s="94"/>
    </row>
    <row r="20" spans="1:14" s="69" customFormat="1" ht="18" customHeight="1">
      <c r="A20" s="92"/>
      <c r="B20" s="92"/>
      <c r="C20" s="74" t="s">
        <v>49</v>
      </c>
      <c r="D20" s="92"/>
      <c r="E20" s="93"/>
      <c r="F20" s="77">
        <v>6.249605</v>
      </c>
      <c r="G20" s="106">
        <v>0.027999999999999997</v>
      </c>
      <c r="H20" s="92"/>
      <c r="I20" s="94"/>
      <c r="J20" s="94"/>
      <c r="K20" s="94"/>
      <c r="L20" s="94"/>
      <c r="M20" s="94"/>
      <c r="N20" s="94"/>
    </row>
    <row r="21" spans="1:14" s="69" customFormat="1" ht="18" customHeight="1">
      <c r="A21" s="80"/>
      <c r="B21" s="80"/>
      <c r="C21" s="81" t="s">
        <v>27</v>
      </c>
      <c r="D21" s="80"/>
      <c r="E21" s="82"/>
      <c r="F21" s="83">
        <f>SUM(F20:F20)</f>
        <v>6.249605</v>
      </c>
      <c r="G21" s="103">
        <f>SUM(G20:G20)</f>
        <v>0.027999999999999997</v>
      </c>
      <c r="H21" s="80"/>
      <c r="I21" s="94"/>
      <c r="J21" s="94"/>
      <c r="K21" s="94"/>
      <c r="L21" s="94"/>
      <c r="M21" s="94"/>
      <c r="N21" s="94"/>
    </row>
    <row r="22" spans="1:14" s="69" customFormat="1" ht="18" customHeight="1">
      <c r="A22" s="87"/>
      <c r="B22" s="87"/>
      <c r="C22" s="88" t="s">
        <v>50</v>
      </c>
      <c r="D22" s="87"/>
      <c r="E22" s="89"/>
      <c r="F22" s="90">
        <f>SUM(F9,F14,F17,F21)</f>
        <v>223.072872</v>
      </c>
      <c r="G22" s="107">
        <f>SUM(G9,G14,G17,G21)</f>
        <v>1.0000000000000002</v>
      </c>
      <c r="H22" s="87"/>
      <c r="I22" s="94"/>
      <c r="J22" s="94"/>
      <c r="K22" s="94"/>
      <c r="L22" s="94"/>
      <c r="M22" s="94"/>
      <c r="N22" s="94"/>
    </row>
    <row r="23" spans="1:14" s="69" customFormat="1" ht="18" customHeight="1">
      <c r="A23" s="92"/>
      <c r="B23" s="92"/>
      <c r="C23" s="74"/>
      <c r="D23" s="92"/>
      <c r="E23" s="93"/>
      <c r="F23" s="92"/>
      <c r="G23" s="92"/>
      <c r="H23" s="92"/>
      <c r="I23" s="94"/>
      <c r="J23" s="94"/>
      <c r="K23" s="94"/>
      <c r="L23" s="94"/>
      <c r="M23" s="94"/>
      <c r="N23" s="94"/>
    </row>
    <row r="24" spans="1:14" s="69" customFormat="1" ht="18" customHeight="1">
      <c r="A24" s="92"/>
      <c r="B24" s="92"/>
      <c r="C24" s="74" t="s">
        <v>51</v>
      </c>
      <c r="D24" s="92"/>
      <c r="E24" s="93"/>
      <c r="F24" s="92"/>
      <c r="G24" s="92"/>
      <c r="H24" s="92"/>
      <c r="I24" s="94"/>
      <c r="J24" s="94"/>
      <c r="K24" s="94"/>
      <c r="L24" s="94"/>
      <c r="M24" s="94"/>
      <c r="N24" s="94"/>
    </row>
    <row r="25" spans="1:14" s="69" customFormat="1" ht="18" customHeight="1">
      <c r="A25" s="92"/>
      <c r="B25" s="92"/>
      <c r="C25" s="74" t="s">
        <v>52</v>
      </c>
      <c r="D25" s="92"/>
      <c r="E25" s="93"/>
      <c r="F25" s="92"/>
      <c r="G25" s="92"/>
      <c r="H25" s="92"/>
      <c r="I25" s="94"/>
      <c r="J25" s="94"/>
      <c r="K25" s="94"/>
      <c r="L25" s="94"/>
      <c r="M25" s="94"/>
      <c r="N25" s="94"/>
    </row>
    <row r="26" spans="3:14" ht="12.75" customHeight="1">
      <c r="C26" s="43"/>
      <c r="I26" s="94"/>
      <c r="J26" s="94"/>
      <c r="K26" s="94"/>
      <c r="L26" s="94"/>
      <c r="M26" s="94"/>
      <c r="N26" s="94"/>
    </row>
    <row r="27" spans="9:14" ht="12.75" customHeight="1">
      <c r="I27" s="94"/>
      <c r="J27" s="94"/>
      <c r="K27" s="94"/>
      <c r="L27" s="94"/>
      <c r="M27" s="94"/>
      <c r="N27" s="94"/>
    </row>
    <row r="28" spans="3:11" ht="12.75" customHeight="1">
      <c r="C28" s="128" t="s">
        <v>480</v>
      </c>
      <c r="D28" s="128"/>
      <c r="E28" s="128"/>
      <c r="K28" s="126"/>
    </row>
    <row r="29" spans="3:11" ht="12.75" customHeight="1">
      <c r="C29" s="128" t="s">
        <v>481</v>
      </c>
      <c r="D29" s="169" t="s">
        <v>482</v>
      </c>
      <c r="E29" s="128"/>
      <c r="K29" s="126"/>
    </row>
    <row r="30" spans="3:11" ht="12.75" customHeight="1">
      <c r="C30" s="118" t="s">
        <v>583</v>
      </c>
      <c r="D30" s="128"/>
      <c r="E30" s="128"/>
      <c r="K30" s="126"/>
    </row>
    <row r="31" spans="3:11" ht="12.75" customHeight="1">
      <c r="C31" s="119" t="s">
        <v>483</v>
      </c>
      <c r="D31" s="170">
        <v>1021.8318</v>
      </c>
      <c r="E31" s="128"/>
      <c r="K31" s="126"/>
    </row>
    <row r="32" spans="3:11" ht="12.75" customHeight="1">
      <c r="C32" s="119" t="s">
        <v>545</v>
      </c>
      <c r="D32" s="141" t="s">
        <v>482</v>
      </c>
      <c r="E32" s="128"/>
      <c r="K32" s="126"/>
    </row>
    <row r="33" spans="3:11" ht="12.75" customHeight="1">
      <c r="C33" s="119" t="s">
        <v>489</v>
      </c>
      <c r="D33" s="170">
        <v>1021.9775</v>
      </c>
      <c r="E33" s="128"/>
      <c r="K33" s="126"/>
    </row>
    <row r="34" spans="3:11" ht="12.75" customHeight="1">
      <c r="C34" s="119" t="s">
        <v>548</v>
      </c>
      <c r="D34" s="170">
        <v>1012.8106</v>
      </c>
      <c r="E34" s="128"/>
      <c r="K34" s="126"/>
    </row>
    <row r="35" spans="3:11" ht="12.75" customHeight="1">
      <c r="C35" s="119" t="s">
        <v>581</v>
      </c>
      <c r="D35" s="141" t="s">
        <v>482</v>
      </c>
      <c r="E35" s="128"/>
      <c r="K35" s="126"/>
    </row>
    <row r="36" spans="3:11" ht="12.75" customHeight="1">
      <c r="C36" s="119" t="s">
        <v>585</v>
      </c>
      <c r="D36" s="114"/>
      <c r="E36" s="128"/>
      <c r="K36" s="126"/>
    </row>
    <row r="37" spans="3:11" ht="12.75" customHeight="1">
      <c r="C37" s="119" t="s">
        <v>483</v>
      </c>
      <c r="D37" s="170">
        <v>1041.2041</v>
      </c>
      <c r="E37" s="128"/>
      <c r="K37" s="126"/>
    </row>
    <row r="38" spans="3:11" ht="12.75" customHeight="1">
      <c r="C38" s="119" t="s">
        <v>545</v>
      </c>
      <c r="D38" s="141" t="s">
        <v>482</v>
      </c>
      <c r="E38" s="128"/>
      <c r="K38" s="126"/>
    </row>
    <row r="39" spans="3:11" ht="12.75" customHeight="1">
      <c r="C39" s="119" t="s">
        <v>489</v>
      </c>
      <c r="D39" s="170">
        <v>1041.4351</v>
      </c>
      <c r="E39" s="128"/>
      <c r="K39" s="126"/>
    </row>
    <row r="40" spans="3:11" ht="12.75" customHeight="1">
      <c r="C40" s="119" t="s">
        <v>548</v>
      </c>
      <c r="D40" s="170">
        <v>1032.0932</v>
      </c>
      <c r="E40" s="128"/>
      <c r="K40" s="126"/>
    </row>
    <row r="41" spans="3:11" ht="12.75" customHeight="1">
      <c r="C41" s="119" t="s">
        <v>581</v>
      </c>
      <c r="D41" s="141" t="s">
        <v>482</v>
      </c>
      <c r="E41" s="128"/>
      <c r="K41" s="126"/>
    </row>
    <row r="42" spans="3:11" ht="12.75" customHeight="1">
      <c r="C42" s="128" t="s">
        <v>494</v>
      </c>
      <c r="D42" s="141" t="s">
        <v>482</v>
      </c>
      <c r="E42" s="128"/>
      <c r="K42" s="126"/>
    </row>
    <row r="43" spans="3:11" ht="12.75" customHeight="1">
      <c r="C43" s="128" t="s">
        <v>512</v>
      </c>
      <c r="D43" s="141" t="s">
        <v>482</v>
      </c>
      <c r="E43" s="128"/>
      <c r="K43" s="126"/>
    </row>
    <row r="44" spans="3:11" ht="12.75" customHeight="1">
      <c r="C44" s="128" t="s">
        <v>496</v>
      </c>
      <c r="D44" s="141" t="s">
        <v>482</v>
      </c>
      <c r="E44" s="128"/>
      <c r="K44" s="126"/>
    </row>
    <row r="45" spans="3:11" ht="12.75" customHeight="1">
      <c r="C45" s="128" t="s">
        <v>497</v>
      </c>
      <c r="D45" s="191" t="s">
        <v>597</v>
      </c>
      <c r="E45" s="128"/>
      <c r="K45" s="126"/>
    </row>
    <row r="46" spans="3:11" ht="12.75">
      <c r="C46" s="128" t="s">
        <v>544</v>
      </c>
      <c r="D46" s="54"/>
      <c r="E46" s="128"/>
      <c r="K46" s="126"/>
    </row>
    <row r="47" spans="3:11" ht="12.75">
      <c r="C47" s="131" t="s">
        <v>499</v>
      </c>
      <c r="D47" s="174" t="s">
        <v>500</v>
      </c>
      <c r="E47" s="174" t="s">
        <v>501</v>
      </c>
      <c r="K47" s="126"/>
    </row>
    <row r="48" spans="3:11" ht="12.75">
      <c r="C48" s="119" t="s">
        <v>569</v>
      </c>
      <c r="D48" s="141" t="s">
        <v>482</v>
      </c>
      <c r="E48" s="141" t="s">
        <v>482</v>
      </c>
      <c r="K48" s="126"/>
    </row>
    <row r="49" spans="3:11" ht="12.75">
      <c r="C49" s="119" t="s">
        <v>570</v>
      </c>
      <c r="D49" s="141" t="s">
        <v>482</v>
      </c>
      <c r="E49" s="141" t="s">
        <v>482</v>
      </c>
      <c r="K49" s="126"/>
    </row>
    <row r="50" spans="3:11" ht="12.75">
      <c r="C50" s="119" t="s">
        <v>582</v>
      </c>
      <c r="D50" s="141" t="s">
        <v>482</v>
      </c>
      <c r="E50" s="141" t="s">
        <v>482</v>
      </c>
      <c r="K50" s="126"/>
    </row>
    <row r="51" spans="3:11" ht="12.75">
      <c r="C51" s="132" t="s">
        <v>502</v>
      </c>
      <c r="D51" s="158"/>
      <c r="E51" s="158"/>
      <c r="K51" s="126"/>
    </row>
    <row r="52" spans="3:11" ht="12.75">
      <c r="C52" s="133" t="s">
        <v>503</v>
      </c>
      <c r="D52" s="175"/>
      <c r="E52" s="175"/>
      <c r="K52" s="126"/>
    </row>
    <row r="53" spans="5:11" ht="12.75">
      <c r="E53" s="125"/>
      <c r="K53" s="126"/>
    </row>
    <row r="54" ht="12.75">
      <c r="E54" s="125"/>
    </row>
    <row r="55" spans="5:11" ht="12.75">
      <c r="E55" s="125"/>
      <c r="K55" s="126"/>
    </row>
    <row r="56" spans="5:11" ht="12.75">
      <c r="E56" s="125"/>
      <c r="K56" s="126"/>
    </row>
    <row r="57" spans="5:11" ht="12.75">
      <c r="E57" s="125"/>
      <c r="K57" s="126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67">
      <selection activeCell="G15" sqref="G15"/>
    </sheetView>
  </sheetViews>
  <sheetFormatPr defaultColWidth="9.140625" defaultRowHeight="12.75"/>
  <cols>
    <col min="1" max="1" width="8.28125" style="0" customWidth="1"/>
    <col min="2" max="2" width="14.7109375" style="0" customWidth="1"/>
    <col min="3" max="3" width="57.421875" style="0" customWidth="1"/>
    <col min="4" max="4" width="17.140625" style="0" customWidth="1"/>
    <col min="5" max="5" width="16.00390625" style="0" customWidth="1"/>
    <col min="6" max="6" width="16.7109375" style="0" customWidth="1"/>
    <col min="7" max="7" width="15.57421875" style="0" customWidth="1"/>
    <col min="8" max="8" width="16.57421875" style="0" customWidth="1"/>
    <col min="9" max="10" width="14.7109375" style="0" customWidth="1"/>
    <col min="11" max="11" width="17.140625" style="0" customWidth="1"/>
    <col min="12" max="12" width="14.7109375" style="0" customWidth="1"/>
    <col min="13" max="13" width="4.7109375" style="0" customWidth="1"/>
  </cols>
  <sheetData>
    <row r="1" spans="1:10" s="1" customFormat="1" ht="22.5" customHeight="1">
      <c r="A1" s="2"/>
      <c r="B1" s="2"/>
      <c r="C1" s="2" t="s">
        <v>56</v>
      </c>
      <c r="D1" s="2"/>
      <c r="E1" s="2"/>
      <c r="F1" s="2"/>
      <c r="G1" s="2"/>
      <c r="H1" s="2"/>
      <c r="I1" s="3"/>
      <c r="J1" s="3"/>
    </row>
    <row r="2" spans="1:10" s="1" customFormat="1" ht="18" customHeight="1">
      <c r="A2" s="4"/>
      <c r="B2" s="4"/>
      <c r="C2" s="5" t="s">
        <v>0</v>
      </c>
      <c r="D2" s="4"/>
      <c r="E2" s="4"/>
      <c r="F2" s="4"/>
      <c r="G2" s="4"/>
      <c r="H2" s="4"/>
      <c r="I2" s="6"/>
      <c r="J2" s="6"/>
    </row>
    <row r="3" spans="1:10" s="1" customFormat="1" ht="18" customHeight="1">
      <c r="A3" s="4"/>
      <c r="B3" s="4"/>
      <c r="C3" s="4"/>
      <c r="D3" s="4"/>
      <c r="E3" s="4"/>
      <c r="F3" s="4"/>
      <c r="G3" s="4"/>
      <c r="H3" s="4"/>
      <c r="I3" s="6"/>
      <c r="J3" s="6"/>
    </row>
    <row r="4" spans="1:12" s="1" customFormat="1" ht="19.5" customHeight="1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8"/>
      <c r="J4" s="8" t="s">
        <v>9</v>
      </c>
      <c r="K4" s="34" t="s">
        <v>53</v>
      </c>
      <c r="L4" s="34" t="s">
        <v>54</v>
      </c>
    </row>
    <row r="5" spans="1:12" s="1" customFormat="1" ht="18" customHeight="1">
      <c r="A5" s="9"/>
      <c r="B5" s="9"/>
      <c r="C5" s="9"/>
      <c r="D5" s="9"/>
      <c r="E5" s="9"/>
      <c r="F5" s="9"/>
      <c r="G5" s="9"/>
      <c r="H5" s="9"/>
      <c r="I5" s="8"/>
      <c r="J5" s="8"/>
      <c r="K5" s="13" t="s">
        <v>23</v>
      </c>
      <c r="L5" s="16">
        <v>26.774322999999995</v>
      </c>
    </row>
    <row r="6" spans="1:12" s="1" customFormat="1" ht="18" customHeight="1">
      <c r="A6" s="9"/>
      <c r="B6" s="9"/>
      <c r="C6" s="5"/>
      <c r="D6" s="9"/>
      <c r="E6" s="9"/>
      <c r="F6" s="9"/>
      <c r="G6" s="9"/>
      <c r="H6" s="9"/>
      <c r="I6" s="8"/>
      <c r="J6" s="8"/>
      <c r="K6" s="13" t="s">
        <v>13</v>
      </c>
      <c r="L6" s="16">
        <v>13.006506</v>
      </c>
    </row>
    <row r="7" spans="1:12" s="1" customFormat="1" ht="18" customHeight="1">
      <c r="A7" s="9"/>
      <c r="B7" s="9"/>
      <c r="C7" s="5" t="s">
        <v>10</v>
      </c>
      <c r="D7" s="9"/>
      <c r="E7" s="9"/>
      <c r="F7" s="9"/>
      <c r="G7" s="9"/>
      <c r="H7" s="9"/>
      <c r="I7" s="8"/>
      <c r="J7" s="8"/>
      <c r="K7" s="13" t="s">
        <v>33</v>
      </c>
      <c r="L7" s="16">
        <v>8.569816</v>
      </c>
    </row>
    <row r="8" spans="1:12" s="1" customFormat="1" ht="18" customHeight="1">
      <c r="A8" s="9"/>
      <c r="B8" s="9"/>
      <c r="C8" s="5" t="s">
        <v>11</v>
      </c>
      <c r="D8" s="9"/>
      <c r="E8" s="9"/>
      <c r="F8" s="10">
        <v>5361.94261</v>
      </c>
      <c r="G8" s="11">
        <v>23.106398223777255</v>
      </c>
      <c r="H8" s="9"/>
      <c r="I8" s="8"/>
      <c r="J8" s="8"/>
      <c r="K8" s="13" t="s">
        <v>83</v>
      </c>
      <c r="L8" s="16">
        <v>5.574967</v>
      </c>
    </row>
    <row r="9" spans="1:12" s="1" customFormat="1" ht="18" customHeight="1">
      <c r="A9" s="12">
        <v>1</v>
      </c>
      <c r="B9" s="13" t="s">
        <v>57</v>
      </c>
      <c r="C9" s="13" t="s">
        <v>25</v>
      </c>
      <c r="D9" s="13" t="s">
        <v>23</v>
      </c>
      <c r="E9" s="14">
        <v>250000000</v>
      </c>
      <c r="F9" s="15">
        <v>2343.725</v>
      </c>
      <c r="G9" s="16">
        <v>10.099892355435403</v>
      </c>
      <c r="H9" s="17" t="s">
        <v>58</v>
      </c>
      <c r="I9" s="18" t="s">
        <v>15</v>
      </c>
      <c r="J9" s="18" t="s">
        <v>16</v>
      </c>
      <c r="K9" s="13" t="s">
        <v>45</v>
      </c>
      <c r="L9" s="16">
        <v>4.345657</v>
      </c>
    </row>
    <row r="10" spans="1:12" s="1" customFormat="1" ht="18" customHeight="1">
      <c r="A10" s="12">
        <v>2</v>
      </c>
      <c r="B10" s="13" t="s">
        <v>59</v>
      </c>
      <c r="C10" s="13" t="s">
        <v>12</v>
      </c>
      <c r="D10" s="13" t="s">
        <v>13</v>
      </c>
      <c r="E10" s="14">
        <v>250000000</v>
      </c>
      <c r="F10" s="15">
        <v>2342.12</v>
      </c>
      <c r="G10" s="16">
        <v>10.092975875374613</v>
      </c>
      <c r="H10" s="17" t="s">
        <v>60</v>
      </c>
      <c r="I10" s="18"/>
      <c r="J10" s="18"/>
      <c r="K10" s="13" t="s">
        <v>87</v>
      </c>
      <c r="L10" s="16">
        <v>4.3207439999999995</v>
      </c>
    </row>
    <row r="11" spans="1:12" s="1" customFormat="1" ht="18" customHeight="1">
      <c r="A11" s="12">
        <v>3</v>
      </c>
      <c r="B11" s="13" t="s">
        <v>61</v>
      </c>
      <c r="C11" s="13" t="s">
        <v>62</v>
      </c>
      <c r="D11" s="13" t="s">
        <v>13</v>
      </c>
      <c r="E11" s="14">
        <v>50000000</v>
      </c>
      <c r="F11" s="15">
        <v>499.7835</v>
      </c>
      <c r="G11" s="16">
        <v>2.153733714929332</v>
      </c>
      <c r="H11" s="17" t="s">
        <v>14</v>
      </c>
      <c r="I11" s="18"/>
      <c r="J11" s="18"/>
      <c r="K11" s="13" t="s">
        <v>91</v>
      </c>
      <c r="L11" s="16">
        <v>4.2865969999999995</v>
      </c>
    </row>
    <row r="12" spans="1:12" s="1" customFormat="1" ht="18" customHeight="1">
      <c r="A12" s="12">
        <v>4</v>
      </c>
      <c r="B12" s="13" t="s">
        <v>63</v>
      </c>
      <c r="C12" s="13" t="s">
        <v>64</v>
      </c>
      <c r="D12" s="13" t="s">
        <v>13</v>
      </c>
      <c r="E12" s="14">
        <v>11000000</v>
      </c>
      <c r="F12" s="15">
        <v>107.37309</v>
      </c>
      <c r="G12" s="16">
        <v>0.46270643990676275</v>
      </c>
      <c r="H12" s="17" t="s">
        <v>65</v>
      </c>
      <c r="I12" s="18"/>
      <c r="J12" s="18"/>
      <c r="K12" s="13" t="s">
        <v>95</v>
      </c>
      <c r="L12" s="16">
        <v>2.199518</v>
      </c>
    </row>
    <row r="13" spans="1:12" s="1" customFormat="1" ht="18" customHeight="1">
      <c r="A13" s="12">
        <v>5</v>
      </c>
      <c r="B13" s="13" t="s">
        <v>66</v>
      </c>
      <c r="C13" s="13" t="s">
        <v>67</v>
      </c>
      <c r="D13" s="13" t="s">
        <v>13</v>
      </c>
      <c r="E13" s="14">
        <v>5000000</v>
      </c>
      <c r="F13" s="15">
        <v>49.2239</v>
      </c>
      <c r="G13" s="16">
        <v>0.21212219493102505</v>
      </c>
      <c r="H13" s="17" t="s">
        <v>68</v>
      </c>
      <c r="I13" s="18"/>
      <c r="J13" s="18"/>
      <c r="K13" s="13" t="s">
        <v>31</v>
      </c>
      <c r="L13" s="16">
        <v>2.140612</v>
      </c>
    </row>
    <row r="14" spans="1:12" s="1" customFormat="1" ht="18" customHeight="1">
      <c r="A14" s="12">
        <v>6</v>
      </c>
      <c r="B14" s="13" t="s">
        <v>69</v>
      </c>
      <c r="C14" s="13" t="s">
        <v>70</v>
      </c>
      <c r="D14" s="13" t="s">
        <v>13</v>
      </c>
      <c r="E14" s="14">
        <v>2000000</v>
      </c>
      <c r="F14" s="15">
        <v>19.71712</v>
      </c>
      <c r="G14" s="16">
        <v>0.08496764320012053</v>
      </c>
      <c r="H14" s="17" t="s">
        <v>71</v>
      </c>
      <c r="I14" s="18"/>
      <c r="J14" s="18"/>
      <c r="K14" s="13" t="s">
        <v>55</v>
      </c>
      <c r="L14" s="16">
        <v>28.781257728826297</v>
      </c>
    </row>
    <row r="15" spans="1:10" s="1" customFormat="1" ht="21" customHeight="1">
      <c r="A15" s="30"/>
      <c r="B15" s="30"/>
      <c r="C15" s="19" t="s">
        <v>27</v>
      </c>
      <c r="D15" s="30"/>
      <c r="E15" s="31"/>
      <c r="F15" s="23">
        <v>5361.942609999999</v>
      </c>
      <c r="G15" s="24">
        <v>23.106398223777255</v>
      </c>
      <c r="H15" s="30"/>
      <c r="I15" s="21" t="s">
        <v>15</v>
      </c>
      <c r="J15" s="21"/>
    </row>
    <row r="16" spans="1:10" s="1" customFormat="1" ht="18" customHeight="1">
      <c r="A16" s="9"/>
      <c r="B16" s="9"/>
      <c r="C16" s="5"/>
      <c r="D16" s="9"/>
      <c r="E16" s="9"/>
      <c r="F16" s="9"/>
      <c r="G16" s="9"/>
      <c r="H16" s="9"/>
      <c r="I16" s="8"/>
      <c r="J16" s="8"/>
    </row>
    <row r="17" spans="1:10" s="1" customFormat="1" ht="18" customHeight="1">
      <c r="A17" s="9"/>
      <c r="B17" s="9"/>
      <c r="C17" s="5"/>
      <c r="D17" s="9"/>
      <c r="E17" s="9"/>
      <c r="F17" s="9"/>
      <c r="G17" s="9"/>
      <c r="H17" s="9"/>
      <c r="I17" s="8"/>
      <c r="J17" s="8"/>
    </row>
    <row r="18" spans="1:10" s="1" customFormat="1" ht="18" customHeight="1">
      <c r="A18" s="9"/>
      <c r="B18" s="9"/>
      <c r="C18" s="5" t="s">
        <v>28</v>
      </c>
      <c r="D18" s="9"/>
      <c r="E18" s="9"/>
      <c r="F18" s="10">
        <v>6354.7785</v>
      </c>
      <c r="G18" s="11">
        <v>27.38485905668764</v>
      </c>
      <c r="H18" s="9"/>
      <c r="I18" s="8"/>
      <c r="J18" s="8"/>
    </row>
    <row r="19" spans="1:10" s="1" customFormat="1" ht="18" customHeight="1">
      <c r="A19" s="12">
        <v>7</v>
      </c>
      <c r="B19" s="13" t="s">
        <v>72</v>
      </c>
      <c r="C19" s="13" t="s">
        <v>32</v>
      </c>
      <c r="D19" s="13" t="s">
        <v>33</v>
      </c>
      <c r="E19" s="14">
        <v>200000000</v>
      </c>
      <c r="F19" s="15">
        <v>1988.664</v>
      </c>
      <c r="G19" s="16">
        <v>8.569816139320777</v>
      </c>
      <c r="H19" s="17" t="s">
        <v>34</v>
      </c>
      <c r="I19" s="18" t="s">
        <v>15</v>
      </c>
      <c r="J19" s="18" t="s">
        <v>29</v>
      </c>
    </row>
    <row r="20" spans="1:10" s="1" customFormat="1" ht="18" customHeight="1">
      <c r="A20" s="12">
        <v>8</v>
      </c>
      <c r="B20" s="13" t="s">
        <v>73</v>
      </c>
      <c r="C20" s="13" t="s">
        <v>74</v>
      </c>
      <c r="D20" s="13" t="s">
        <v>23</v>
      </c>
      <c r="E20" s="14">
        <v>200000000</v>
      </c>
      <c r="F20" s="15">
        <v>1945.332</v>
      </c>
      <c r="G20" s="16">
        <v>8.383084105679576</v>
      </c>
      <c r="H20" s="17" t="s">
        <v>75</v>
      </c>
      <c r="I20" s="18"/>
      <c r="J20" s="18"/>
    </row>
    <row r="21" spans="1:10" s="1" customFormat="1" ht="18" customHeight="1">
      <c r="A21" s="12">
        <v>9</v>
      </c>
      <c r="B21" s="13" t="s">
        <v>76</v>
      </c>
      <c r="C21" s="13" t="s">
        <v>77</v>
      </c>
      <c r="D21" s="13" t="s">
        <v>23</v>
      </c>
      <c r="E21" s="14">
        <v>200000000</v>
      </c>
      <c r="F21" s="15">
        <v>1924.044</v>
      </c>
      <c r="G21" s="16">
        <v>8.29134701687329</v>
      </c>
      <c r="H21" s="17" t="s">
        <v>78</v>
      </c>
      <c r="I21" s="18"/>
      <c r="J21" s="18"/>
    </row>
    <row r="22" spans="1:10" s="1" customFormat="1" ht="18" customHeight="1">
      <c r="A22" s="12">
        <v>10</v>
      </c>
      <c r="B22" s="13" t="s">
        <v>79</v>
      </c>
      <c r="C22" s="13" t="s">
        <v>80</v>
      </c>
      <c r="D22" s="13" t="s">
        <v>31</v>
      </c>
      <c r="E22" s="14">
        <v>50000000</v>
      </c>
      <c r="F22" s="15">
        <v>496.7385</v>
      </c>
      <c r="G22" s="16">
        <v>2.140611794814003</v>
      </c>
      <c r="H22" s="17" t="s">
        <v>35</v>
      </c>
      <c r="I22" s="18"/>
      <c r="J22" s="18"/>
    </row>
    <row r="23" spans="1:10" s="1" customFormat="1" ht="18" customHeight="1">
      <c r="A23" s="30"/>
      <c r="B23" s="30"/>
      <c r="C23" s="19" t="s">
        <v>27</v>
      </c>
      <c r="D23" s="30"/>
      <c r="E23" s="31"/>
      <c r="F23" s="23">
        <v>6354.7785</v>
      </c>
      <c r="G23" s="24">
        <v>27.38485905668764</v>
      </c>
      <c r="H23" s="30"/>
      <c r="I23" s="21" t="s">
        <v>15</v>
      </c>
      <c r="J23" s="21"/>
    </row>
    <row r="24" spans="1:10" s="1" customFormat="1" ht="18" customHeight="1">
      <c r="A24" s="9"/>
      <c r="B24" s="9"/>
      <c r="C24" s="5"/>
      <c r="D24" s="9"/>
      <c r="E24" s="9"/>
      <c r="F24" s="9"/>
      <c r="G24" s="9"/>
      <c r="H24" s="9"/>
      <c r="I24" s="8"/>
      <c r="J24" s="8"/>
    </row>
    <row r="25" spans="1:10" s="1" customFormat="1" ht="18" customHeight="1">
      <c r="A25" s="9"/>
      <c r="B25" s="9"/>
      <c r="C25" s="5" t="s">
        <v>40</v>
      </c>
      <c r="D25" s="9"/>
      <c r="E25" s="9"/>
      <c r="F25" s="9"/>
      <c r="G25" s="9"/>
      <c r="H25" s="9"/>
      <c r="I25" s="8"/>
      <c r="J25" s="8"/>
    </row>
    <row r="26" spans="1:10" s="1" customFormat="1" ht="18" customHeight="1">
      <c r="A26" s="9"/>
      <c r="B26" s="9"/>
      <c r="C26" s="5" t="s">
        <v>41</v>
      </c>
      <c r="D26" s="9"/>
      <c r="E26" s="9"/>
      <c r="F26" s="10">
        <v>4809.9052</v>
      </c>
      <c r="G26" s="11">
        <v>20.727484990708803</v>
      </c>
      <c r="H26" s="9"/>
      <c r="I26" s="8"/>
      <c r="J26" s="8"/>
    </row>
    <row r="27" spans="1:10" s="1" customFormat="1" ht="18" customHeight="1">
      <c r="A27" s="12">
        <v>11</v>
      </c>
      <c r="B27" s="13" t="s">
        <v>81</v>
      </c>
      <c r="C27" s="13" t="s">
        <v>82</v>
      </c>
      <c r="D27" s="13" t="s">
        <v>83</v>
      </c>
      <c r="E27" s="14">
        <v>100000000</v>
      </c>
      <c r="F27" s="15">
        <v>1293.696</v>
      </c>
      <c r="G27" s="16">
        <v>5.574967344998819</v>
      </c>
      <c r="H27" s="17" t="s">
        <v>84</v>
      </c>
      <c r="I27" s="18" t="s">
        <v>43</v>
      </c>
      <c r="J27" s="18" t="s">
        <v>44</v>
      </c>
    </row>
    <row r="28" spans="1:10" s="1" customFormat="1" ht="18" customHeight="1">
      <c r="A28" s="12">
        <v>12</v>
      </c>
      <c r="B28" s="13" t="s">
        <v>85</v>
      </c>
      <c r="C28" s="13" t="s">
        <v>86</v>
      </c>
      <c r="D28" s="13" t="s">
        <v>87</v>
      </c>
      <c r="E28" s="14">
        <v>100000000</v>
      </c>
      <c r="F28" s="15">
        <v>1002.648</v>
      </c>
      <c r="G28" s="16">
        <v>4.320744485975358</v>
      </c>
      <c r="H28" s="17" t="s">
        <v>88</v>
      </c>
      <c r="I28" s="18"/>
      <c r="J28" s="18"/>
    </row>
    <row r="29" spans="1:10" s="1" customFormat="1" ht="18" customHeight="1">
      <c r="A29" s="12">
        <v>13</v>
      </c>
      <c r="B29" s="13" t="s">
        <v>89</v>
      </c>
      <c r="C29" s="13" t="s">
        <v>90</v>
      </c>
      <c r="D29" s="13" t="s">
        <v>91</v>
      </c>
      <c r="E29" s="14">
        <v>100000000</v>
      </c>
      <c r="F29" s="15">
        <v>994.724</v>
      </c>
      <c r="G29" s="16">
        <v>4.286597328341902</v>
      </c>
      <c r="H29" s="17" t="s">
        <v>92</v>
      </c>
      <c r="I29" s="18"/>
      <c r="J29" s="18"/>
    </row>
    <row r="30" spans="1:10" s="1" customFormat="1" ht="18" customHeight="1">
      <c r="A30" s="12">
        <v>14</v>
      </c>
      <c r="B30" s="13" t="s">
        <v>93</v>
      </c>
      <c r="C30" s="13" t="s">
        <v>94</v>
      </c>
      <c r="D30" s="13" t="s">
        <v>95</v>
      </c>
      <c r="E30" s="14">
        <v>51000000</v>
      </c>
      <c r="F30" s="15">
        <v>510.408</v>
      </c>
      <c r="G30" s="16">
        <v>2.1995182273317355</v>
      </c>
      <c r="H30" s="17" t="s">
        <v>96</v>
      </c>
      <c r="I30" s="18"/>
      <c r="J30" s="18"/>
    </row>
    <row r="31" spans="1:10" s="1" customFormat="1" ht="18" customHeight="1">
      <c r="A31" s="12">
        <v>15</v>
      </c>
      <c r="B31" s="13" t="s">
        <v>97</v>
      </c>
      <c r="C31" s="13" t="s">
        <v>98</v>
      </c>
      <c r="D31" s="13" t="s">
        <v>45</v>
      </c>
      <c r="E31" s="14">
        <v>50000000</v>
      </c>
      <c r="F31" s="15">
        <v>504.5995</v>
      </c>
      <c r="G31" s="16">
        <v>2.174487464445072</v>
      </c>
      <c r="H31" s="17" t="s">
        <v>99</v>
      </c>
      <c r="I31" s="18"/>
      <c r="J31" s="18"/>
    </row>
    <row r="32" spans="1:10" s="1" customFormat="1" ht="18" customHeight="1">
      <c r="A32" s="12">
        <v>16</v>
      </c>
      <c r="B32" s="13" t="s">
        <v>100</v>
      </c>
      <c r="C32" s="13" t="s">
        <v>98</v>
      </c>
      <c r="D32" s="13" t="s">
        <v>45</v>
      </c>
      <c r="E32" s="14">
        <v>30000000</v>
      </c>
      <c r="F32" s="15">
        <v>303.7449</v>
      </c>
      <c r="G32" s="16">
        <v>1.3089380339043575</v>
      </c>
      <c r="H32" s="17" t="s">
        <v>101</v>
      </c>
      <c r="I32" s="18"/>
      <c r="J32" s="18"/>
    </row>
    <row r="33" spans="1:10" s="1" customFormat="1" ht="18" customHeight="1">
      <c r="A33" s="12">
        <v>17</v>
      </c>
      <c r="B33" s="13" t="s">
        <v>102</v>
      </c>
      <c r="C33" s="13" t="s">
        <v>103</v>
      </c>
      <c r="D33" s="13" t="s">
        <v>45</v>
      </c>
      <c r="E33" s="14">
        <v>20000000</v>
      </c>
      <c r="F33" s="15">
        <v>200.0848</v>
      </c>
      <c r="G33" s="16">
        <v>0.8622321057115581</v>
      </c>
      <c r="H33" s="17" t="s">
        <v>104</v>
      </c>
      <c r="I33" s="18"/>
      <c r="J33" s="18"/>
    </row>
    <row r="34" spans="1:10" s="1" customFormat="1" ht="18" customHeight="1">
      <c r="A34" s="30"/>
      <c r="B34" s="30"/>
      <c r="C34" s="19" t="s">
        <v>27</v>
      </c>
      <c r="D34" s="30"/>
      <c r="E34" s="31"/>
      <c r="F34" s="23">
        <v>4809.905199999999</v>
      </c>
      <c r="G34" s="24">
        <v>20.727484990708803</v>
      </c>
      <c r="H34" s="30"/>
      <c r="I34" s="21" t="s">
        <v>43</v>
      </c>
      <c r="J34" s="21"/>
    </row>
    <row r="35" spans="1:10" s="1" customFormat="1" ht="18" customHeight="1">
      <c r="A35" s="9"/>
      <c r="B35" s="9"/>
      <c r="C35" s="5"/>
      <c r="D35" s="9"/>
      <c r="E35" s="9"/>
      <c r="F35" s="9"/>
      <c r="G35" s="9"/>
      <c r="H35" s="9"/>
      <c r="I35" s="8"/>
      <c r="J35" s="8"/>
    </row>
    <row r="36" spans="1:10" s="1" customFormat="1" ht="18" customHeight="1">
      <c r="A36" s="9"/>
      <c r="B36" s="9"/>
      <c r="C36" s="5"/>
      <c r="D36" s="9"/>
      <c r="E36" s="9"/>
      <c r="F36" s="9"/>
      <c r="G36" s="9"/>
      <c r="H36" s="9"/>
      <c r="I36" s="8"/>
      <c r="J36" s="8"/>
    </row>
    <row r="37" spans="1:10" s="1" customFormat="1" ht="18" customHeight="1">
      <c r="A37" s="9"/>
      <c r="B37" s="9"/>
      <c r="C37" s="5" t="s">
        <v>47</v>
      </c>
      <c r="D37" s="9"/>
      <c r="E37" s="9"/>
      <c r="F37" s="15">
        <v>6535.327054300001</v>
      </c>
      <c r="G37" s="16">
        <v>28.162902966856066</v>
      </c>
      <c r="H37" s="9"/>
      <c r="I37" s="8"/>
      <c r="J37" s="8"/>
    </row>
    <row r="38" spans="1:10" s="1" customFormat="1" ht="18" customHeight="1">
      <c r="A38" s="30"/>
      <c r="B38" s="30"/>
      <c r="C38" s="19" t="s">
        <v>27</v>
      </c>
      <c r="D38" s="30"/>
      <c r="E38" s="31"/>
      <c r="F38" s="23">
        <v>6535.327054300001</v>
      </c>
      <c r="G38" s="24">
        <v>28.162902966856066</v>
      </c>
      <c r="H38" s="30"/>
      <c r="I38" s="21"/>
      <c r="J38" s="21"/>
    </row>
    <row r="39" spans="1:10" s="1" customFormat="1" ht="18" customHeight="1">
      <c r="A39" s="32"/>
      <c r="B39" s="32"/>
      <c r="C39" s="22"/>
      <c r="D39" s="32"/>
      <c r="E39" s="33"/>
      <c r="F39" s="32"/>
      <c r="G39" s="32"/>
      <c r="H39" s="32"/>
      <c r="I39" s="21"/>
      <c r="J39" s="21"/>
    </row>
    <row r="40" spans="1:10" s="1" customFormat="1" ht="18" customHeight="1">
      <c r="A40" s="32"/>
      <c r="B40" s="32"/>
      <c r="C40" s="5" t="s">
        <v>48</v>
      </c>
      <c r="D40" s="32"/>
      <c r="E40" s="33"/>
      <c r="F40" s="32"/>
      <c r="G40" s="32"/>
      <c r="H40" s="32"/>
      <c r="I40" s="21"/>
      <c r="J40" s="21"/>
    </row>
    <row r="41" spans="1:10" s="1" customFormat="1" ht="18" customHeight="1">
      <c r="A41" s="32"/>
      <c r="B41" s="32"/>
      <c r="C41" s="5" t="s">
        <v>49</v>
      </c>
      <c r="D41" s="32"/>
      <c r="E41" s="33"/>
      <c r="F41" s="15">
        <v>143.4919762999998</v>
      </c>
      <c r="G41" s="16">
        <v>0.6183547619702336</v>
      </c>
      <c r="H41" s="32"/>
      <c r="I41" s="21"/>
      <c r="J41" s="21"/>
    </row>
    <row r="42" spans="1:10" s="1" customFormat="1" ht="18" customHeight="1">
      <c r="A42" s="30"/>
      <c r="B42" s="30"/>
      <c r="C42" s="19" t="s">
        <v>27</v>
      </c>
      <c r="D42" s="30"/>
      <c r="E42" s="31"/>
      <c r="F42" s="23">
        <v>143.4919762999998</v>
      </c>
      <c r="G42" s="24">
        <v>0.6183547619702336</v>
      </c>
      <c r="H42" s="30"/>
      <c r="I42" s="21"/>
      <c r="J42" s="21"/>
    </row>
    <row r="43" spans="1:10" s="1" customFormat="1" ht="18" customHeight="1">
      <c r="A43" s="25"/>
      <c r="B43" s="25"/>
      <c r="C43" s="26" t="s">
        <v>50</v>
      </c>
      <c r="D43" s="25"/>
      <c r="E43" s="27"/>
      <c r="F43" s="28">
        <v>23205.4453406</v>
      </c>
      <c r="G43" s="29">
        <v>100</v>
      </c>
      <c r="H43" s="25"/>
      <c r="I43" s="21"/>
      <c r="J43" s="21"/>
    </row>
    <row r="44" spans="1:10" s="1" customFormat="1" ht="18" customHeight="1">
      <c r="A44" s="32"/>
      <c r="B44" s="32"/>
      <c r="C44" s="22"/>
      <c r="D44" s="32"/>
      <c r="E44" s="33"/>
      <c r="F44" s="32"/>
      <c r="G44" s="32"/>
      <c r="H44" s="32"/>
      <c r="I44" s="21"/>
      <c r="J44" s="21"/>
    </row>
    <row r="45" spans="1:10" s="1" customFormat="1" ht="18" customHeight="1">
      <c r="A45" s="32"/>
      <c r="B45" s="32"/>
      <c r="C45" s="5" t="s">
        <v>51</v>
      </c>
      <c r="D45" s="32"/>
      <c r="E45" s="33"/>
      <c r="F45" s="32"/>
      <c r="G45" s="32"/>
      <c r="H45" s="32"/>
      <c r="I45" s="21"/>
      <c r="J45" s="21"/>
    </row>
    <row r="46" spans="1:10" s="1" customFormat="1" ht="18" customHeight="1">
      <c r="A46" s="32"/>
      <c r="B46" s="32"/>
      <c r="C46" s="5" t="s">
        <v>52</v>
      </c>
      <c r="D46" s="32"/>
      <c r="E46" s="33"/>
      <c r="F46" s="32"/>
      <c r="G46" s="32"/>
      <c r="H46" s="32"/>
      <c r="I46" s="21"/>
      <c r="J46" s="21"/>
    </row>
    <row r="47" s="1" customFormat="1" ht="27.75" customHeight="1"/>
    <row r="49" spans="3:11" s="55" customFormat="1" ht="12.75" customHeight="1">
      <c r="C49" s="128" t="s">
        <v>480</v>
      </c>
      <c r="E49" s="125"/>
      <c r="I49" s="54"/>
      <c r="K49" s="126"/>
    </row>
    <row r="50" spans="3:11" s="55" customFormat="1" ht="12.75" customHeight="1">
      <c r="C50" s="128" t="s">
        <v>481</v>
      </c>
      <c r="D50" s="114" t="s">
        <v>482</v>
      </c>
      <c r="E50" s="125"/>
      <c r="I50" s="54"/>
      <c r="K50" s="126"/>
    </row>
    <row r="51" spans="3:11" s="55" customFormat="1" ht="12.75" customHeight="1">
      <c r="C51" s="118" t="s">
        <v>583</v>
      </c>
      <c r="E51" s="125"/>
      <c r="I51" s="54"/>
      <c r="K51" s="126"/>
    </row>
    <row r="52" spans="3:11" s="55" customFormat="1" ht="12.75" customHeight="1">
      <c r="C52" s="119" t="s">
        <v>483</v>
      </c>
      <c r="D52" s="177">
        <v>1371.5894</v>
      </c>
      <c r="E52" s="125"/>
      <c r="I52" s="54"/>
      <c r="K52" s="126"/>
    </row>
    <row r="53" spans="3:11" s="55" customFormat="1" ht="12.75" customHeight="1">
      <c r="C53" s="119" t="s">
        <v>504</v>
      </c>
      <c r="D53" s="177">
        <v>1002.9</v>
      </c>
      <c r="E53" s="125"/>
      <c r="I53" s="54"/>
      <c r="K53" s="126"/>
    </row>
    <row r="54" spans="3:11" s="55" customFormat="1" ht="12.75" customHeight="1">
      <c r="C54" s="119" t="s">
        <v>505</v>
      </c>
      <c r="D54" s="177">
        <v>1000.3595</v>
      </c>
      <c r="E54" s="125"/>
      <c r="I54" s="54"/>
      <c r="K54" s="126"/>
    </row>
    <row r="55" spans="3:11" s="55" customFormat="1" ht="12.75" customHeight="1">
      <c r="C55" s="119" t="s">
        <v>506</v>
      </c>
      <c r="D55" s="177">
        <v>1002.5037</v>
      </c>
      <c r="E55" s="125"/>
      <c r="I55" s="54"/>
      <c r="K55" s="126"/>
    </row>
    <row r="56" spans="3:11" s="55" customFormat="1" ht="12.75" customHeight="1">
      <c r="C56" s="119" t="s">
        <v>507</v>
      </c>
      <c r="D56" s="177">
        <v>1000.5816</v>
      </c>
      <c r="E56" s="125"/>
      <c r="I56" s="54"/>
      <c r="K56" s="126"/>
    </row>
    <row r="57" spans="3:11" s="55" customFormat="1" ht="12.75" customHeight="1">
      <c r="C57" s="119" t="s">
        <v>508</v>
      </c>
      <c r="D57" s="177">
        <v>1371.5525</v>
      </c>
      <c r="E57" s="125"/>
      <c r="I57" s="54"/>
      <c r="K57" s="126"/>
    </row>
    <row r="58" spans="3:11" s="55" customFormat="1" ht="12.75" customHeight="1">
      <c r="C58" s="119" t="s">
        <v>489</v>
      </c>
      <c r="D58" s="177">
        <v>1378.1404</v>
      </c>
      <c r="E58" s="125"/>
      <c r="I58" s="54"/>
      <c r="K58" s="126"/>
    </row>
    <row r="59" spans="3:11" s="55" customFormat="1" ht="12.75" customHeight="1">
      <c r="C59" s="119" t="s">
        <v>509</v>
      </c>
      <c r="D59" s="177">
        <v>1002.4</v>
      </c>
      <c r="E59" s="125"/>
      <c r="I59" s="54"/>
      <c r="K59" s="126"/>
    </row>
    <row r="60" spans="3:11" s="55" customFormat="1" ht="12.75" customHeight="1">
      <c r="C60" s="119" t="s">
        <v>510</v>
      </c>
      <c r="D60" s="177">
        <v>1002.0112</v>
      </c>
      <c r="E60" s="125"/>
      <c r="I60" s="54"/>
      <c r="K60" s="126"/>
    </row>
    <row r="61" spans="3:11" s="55" customFormat="1" ht="12.75" customHeight="1">
      <c r="C61" s="119" t="s">
        <v>492</v>
      </c>
      <c r="D61" s="190" t="s">
        <v>482</v>
      </c>
      <c r="E61" s="125"/>
      <c r="I61" s="54"/>
      <c r="K61" s="126"/>
    </row>
    <row r="62" spans="3:11" s="55" customFormat="1" ht="12.75" customHeight="1">
      <c r="C62" s="119" t="s">
        <v>511</v>
      </c>
      <c r="D62" s="177">
        <v>1377.9513</v>
      </c>
      <c r="E62" s="125"/>
      <c r="I62" s="54"/>
      <c r="K62" s="126"/>
    </row>
    <row r="63" spans="3:11" s="55" customFormat="1" ht="12.75" customHeight="1">
      <c r="C63" s="119" t="s">
        <v>585</v>
      </c>
      <c r="E63" s="125"/>
      <c r="I63" s="54"/>
      <c r="K63" s="126"/>
    </row>
    <row r="64" spans="3:11" s="55" customFormat="1" ht="12.75" customHeight="1">
      <c r="C64" s="119" t="s">
        <v>483</v>
      </c>
      <c r="D64" s="177">
        <v>1382.2161</v>
      </c>
      <c r="E64" s="125"/>
      <c r="I64" s="54"/>
      <c r="K64" s="126"/>
    </row>
    <row r="65" spans="3:11" s="55" customFormat="1" ht="12.75" customHeight="1">
      <c r="C65" s="119" t="s">
        <v>504</v>
      </c>
      <c r="D65" s="177">
        <v>1002.9</v>
      </c>
      <c r="E65" s="125"/>
      <c r="I65" s="54"/>
      <c r="K65" s="126"/>
    </row>
    <row r="66" spans="3:11" s="55" customFormat="1" ht="12.75" customHeight="1">
      <c r="C66" s="119" t="s">
        <v>505</v>
      </c>
      <c r="D66" s="177">
        <v>1000.8417</v>
      </c>
      <c r="E66" s="125"/>
      <c r="I66" s="54"/>
      <c r="K66" s="126"/>
    </row>
    <row r="67" spans="3:11" s="55" customFormat="1" ht="12.75" customHeight="1">
      <c r="C67" s="119" t="s">
        <v>506</v>
      </c>
      <c r="D67" s="177">
        <v>1002.7605</v>
      </c>
      <c r="E67" s="125"/>
      <c r="I67" s="54"/>
      <c r="K67" s="126"/>
    </row>
    <row r="68" spans="3:11" s="55" customFormat="1" ht="12.75" customHeight="1">
      <c r="C68" s="119" t="s">
        <v>507</v>
      </c>
      <c r="D68" s="177">
        <v>1000.842</v>
      </c>
      <c r="E68" s="125"/>
      <c r="I68" s="54"/>
      <c r="K68" s="126"/>
    </row>
    <row r="69" spans="3:11" s="55" customFormat="1" ht="12.75" customHeight="1">
      <c r="C69" s="119" t="s">
        <v>508</v>
      </c>
      <c r="D69" s="177">
        <v>1382.1755</v>
      </c>
      <c r="E69" s="125"/>
      <c r="I69" s="54"/>
      <c r="K69" s="126"/>
    </row>
    <row r="70" spans="3:11" s="55" customFormat="1" ht="12.75" customHeight="1">
      <c r="C70" s="119" t="s">
        <v>489</v>
      </c>
      <c r="D70" s="177">
        <v>1389.6224</v>
      </c>
      <c r="E70" s="125"/>
      <c r="I70" s="54"/>
      <c r="K70" s="126"/>
    </row>
    <row r="71" spans="3:11" s="55" customFormat="1" ht="12.75" customHeight="1">
      <c r="C71" s="119" t="s">
        <v>509</v>
      </c>
      <c r="D71" s="177">
        <v>1002.4</v>
      </c>
      <c r="E71" s="125"/>
      <c r="I71" s="54"/>
      <c r="K71" s="126"/>
    </row>
    <row r="72" spans="3:11" s="55" customFormat="1" ht="12.75" customHeight="1">
      <c r="C72" s="119" t="s">
        <v>510</v>
      </c>
      <c r="D72" s="177">
        <v>1002.5209</v>
      </c>
      <c r="E72" s="125"/>
      <c r="I72" s="54"/>
      <c r="K72" s="126"/>
    </row>
    <row r="73" spans="3:11" s="55" customFormat="1" ht="12.75" customHeight="1">
      <c r="C73" s="119" t="s">
        <v>492</v>
      </c>
      <c r="D73" s="190">
        <v>1008.6458</v>
      </c>
      <c r="E73" s="125"/>
      <c r="I73" s="54"/>
      <c r="K73" s="126"/>
    </row>
    <row r="74" spans="3:11" s="55" customFormat="1" ht="12.75" customHeight="1">
      <c r="C74" s="119" t="s">
        <v>511</v>
      </c>
      <c r="D74" s="177">
        <v>1389.415</v>
      </c>
      <c r="E74" s="125"/>
      <c r="I74" s="54"/>
      <c r="K74" s="126"/>
    </row>
    <row r="75" spans="3:11" s="55" customFormat="1" ht="12.75" customHeight="1">
      <c r="C75" s="128" t="s">
        <v>494</v>
      </c>
      <c r="D75" s="115" t="s">
        <v>482</v>
      </c>
      <c r="E75" s="125"/>
      <c r="I75" s="54"/>
      <c r="K75" s="126"/>
    </row>
    <row r="76" spans="3:11" s="55" customFormat="1" ht="12.75" customHeight="1">
      <c r="C76" s="129" t="s">
        <v>512</v>
      </c>
      <c r="D76" s="115" t="s">
        <v>482</v>
      </c>
      <c r="E76" s="125"/>
      <c r="I76" s="54"/>
      <c r="K76" s="126"/>
    </row>
    <row r="77" spans="3:11" s="55" customFormat="1" ht="12.75">
      <c r="C77" s="130" t="s">
        <v>496</v>
      </c>
      <c r="D77" s="115" t="s">
        <v>482</v>
      </c>
      <c r="E77" s="125"/>
      <c r="I77" s="54"/>
      <c r="K77" s="126"/>
    </row>
    <row r="78" spans="3:11" s="55" customFormat="1" ht="12.75">
      <c r="C78" s="128" t="s">
        <v>497</v>
      </c>
      <c r="D78" s="191" t="s">
        <v>591</v>
      </c>
      <c r="E78" s="125"/>
      <c r="I78" s="54"/>
      <c r="K78" s="126"/>
    </row>
    <row r="79" spans="3:11" s="55" customFormat="1" ht="12.75">
      <c r="C79" s="128" t="s">
        <v>498</v>
      </c>
      <c r="E79" s="125"/>
      <c r="I79" s="54"/>
      <c r="K79" s="126"/>
    </row>
    <row r="80" spans="3:11" s="55" customFormat="1" ht="12.75">
      <c r="C80" s="131" t="s">
        <v>499</v>
      </c>
      <c r="D80" s="116" t="s">
        <v>500</v>
      </c>
      <c r="E80" s="116" t="s">
        <v>501</v>
      </c>
      <c r="I80" s="54"/>
      <c r="K80" s="126"/>
    </row>
    <row r="81" spans="3:11" s="55" customFormat="1" ht="12.75">
      <c r="C81" s="119" t="s">
        <v>504</v>
      </c>
      <c r="D81" s="127">
        <v>6.030034999999999</v>
      </c>
      <c r="E81" s="127">
        <v>5.775091</v>
      </c>
      <c r="I81" s="54"/>
      <c r="K81" s="126"/>
    </row>
    <row r="82" spans="3:11" s="55" customFormat="1" ht="12.75">
      <c r="C82" s="119" t="s">
        <v>505</v>
      </c>
      <c r="D82" s="127">
        <v>5.643861</v>
      </c>
      <c r="E82" s="127">
        <v>5.405242</v>
      </c>
      <c r="I82" s="54"/>
      <c r="K82" s="126"/>
    </row>
    <row r="83" spans="3:11" s="55" customFormat="1" ht="12.75">
      <c r="C83" s="119" t="s">
        <v>506</v>
      </c>
      <c r="D83" s="127">
        <v>5.837004</v>
      </c>
      <c r="E83" s="127">
        <v>5.59022</v>
      </c>
      <c r="I83" s="54"/>
      <c r="K83" s="126"/>
    </row>
    <row r="84" spans="3:11" s="55" customFormat="1" ht="12.75">
      <c r="C84" s="119" t="s">
        <v>507</v>
      </c>
      <c r="D84" s="127">
        <v>5.833643</v>
      </c>
      <c r="E84" s="127">
        <v>5.587001</v>
      </c>
      <c r="I84" s="54"/>
      <c r="K84" s="126"/>
    </row>
    <row r="85" spans="3:11" s="55" customFormat="1" ht="12.75">
      <c r="C85" s="119" t="s">
        <v>509</v>
      </c>
      <c r="D85" s="127">
        <v>6.460972</v>
      </c>
      <c r="E85" s="127">
        <v>6.187806</v>
      </c>
      <c r="I85" s="54"/>
      <c r="K85" s="126"/>
    </row>
    <row r="86" spans="3:11" s="55" customFormat="1" ht="12.75">
      <c r="C86" s="119" t="s">
        <v>510</v>
      </c>
      <c r="D86" s="127">
        <v>6.063541</v>
      </c>
      <c r="E86" s="127">
        <v>5.807179</v>
      </c>
      <c r="I86" s="54"/>
      <c r="K86" s="126"/>
    </row>
    <row r="87" spans="3:11" s="55" customFormat="1" ht="12.75">
      <c r="C87" s="119" t="s">
        <v>492</v>
      </c>
      <c r="D87" s="55" t="s">
        <v>482</v>
      </c>
      <c r="E87" s="55" t="s">
        <v>482</v>
      </c>
      <c r="I87" s="54"/>
      <c r="K87" s="126"/>
    </row>
    <row r="88" spans="3:11" s="55" customFormat="1" ht="12.75">
      <c r="C88" s="132" t="s">
        <v>502</v>
      </c>
      <c r="E88" s="125"/>
      <c r="I88" s="54"/>
      <c r="K88" s="126"/>
    </row>
    <row r="89" spans="3:11" s="55" customFormat="1" ht="12.75">
      <c r="C89" s="133" t="s">
        <v>503</v>
      </c>
      <c r="E89" s="125"/>
      <c r="I89" s="54"/>
      <c r="K89" s="126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5"/>
  <sheetViews>
    <sheetView zoomScalePageLayoutView="0" workbookViewId="0" topLeftCell="A85">
      <selection activeCell="C105" sqref="C105"/>
    </sheetView>
  </sheetViews>
  <sheetFormatPr defaultColWidth="9.140625" defaultRowHeight="12.75"/>
  <cols>
    <col min="1" max="1" width="8.28125" style="0" customWidth="1"/>
    <col min="2" max="2" width="14.7109375" style="0" customWidth="1"/>
    <col min="3" max="3" width="62.7109375" style="0" customWidth="1"/>
    <col min="4" max="4" width="29.7109375" style="0" bestFit="1" customWidth="1"/>
    <col min="5" max="5" width="23.140625" style="0" customWidth="1"/>
    <col min="6" max="6" width="23.8515625" style="0" customWidth="1"/>
    <col min="7" max="7" width="15.57421875" style="0" customWidth="1"/>
    <col min="8" max="8" width="16.57421875" style="0" customWidth="1"/>
    <col min="9" max="10" width="14.7109375" style="0" customWidth="1"/>
    <col min="11" max="11" width="22.421875" style="0" customWidth="1"/>
    <col min="12" max="12" width="14.7109375" style="0" customWidth="1"/>
    <col min="13" max="13" width="4.7109375" style="0" customWidth="1"/>
  </cols>
  <sheetData>
    <row r="1" spans="1:10" s="1" customFormat="1" ht="22.5" customHeight="1">
      <c r="A1" s="2"/>
      <c r="B1" s="2"/>
      <c r="C1" s="2" t="s">
        <v>105</v>
      </c>
      <c r="D1" s="2"/>
      <c r="E1" s="2"/>
      <c r="F1" s="2"/>
      <c r="G1" s="2"/>
      <c r="H1" s="2"/>
      <c r="I1" s="3"/>
      <c r="J1" s="3"/>
    </row>
    <row r="2" spans="1:10" s="1" customFormat="1" ht="18" customHeight="1">
      <c r="A2" s="4"/>
      <c r="B2" s="4"/>
      <c r="C2" s="5" t="s">
        <v>0</v>
      </c>
      <c r="D2" s="4"/>
      <c r="E2" s="4"/>
      <c r="F2" s="4"/>
      <c r="G2" s="4"/>
      <c r="H2" s="4"/>
      <c r="I2" s="6"/>
      <c r="J2" s="6"/>
    </row>
    <row r="3" spans="1:10" s="1" customFormat="1" ht="18" customHeight="1">
      <c r="A3" s="4"/>
      <c r="B3" s="4"/>
      <c r="C3" s="4"/>
      <c r="D3" s="4"/>
      <c r="E3" s="4"/>
      <c r="F3" s="4"/>
      <c r="G3" s="4"/>
      <c r="H3" s="4"/>
      <c r="I3" s="6"/>
      <c r="J3" s="6"/>
    </row>
    <row r="4" spans="1:12" s="1" customFormat="1" ht="19.5" customHeight="1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8"/>
      <c r="J4" s="8" t="s">
        <v>9</v>
      </c>
      <c r="K4" s="9" t="s">
        <v>53</v>
      </c>
      <c r="L4" s="9" t="s">
        <v>54</v>
      </c>
    </row>
    <row r="5" spans="1:12" s="1" customFormat="1" ht="18" customHeight="1">
      <c r="A5" s="9"/>
      <c r="B5" s="9"/>
      <c r="C5" s="9"/>
      <c r="D5" s="9"/>
      <c r="E5" s="9"/>
      <c r="F5" s="9"/>
      <c r="G5" s="9"/>
      <c r="H5" s="9"/>
      <c r="I5" s="8"/>
      <c r="J5" s="8"/>
      <c r="K5" s="13" t="s">
        <v>116</v>
      </c>
      <c r="L5" s="16">
        <v>26.074771</v>
      </c>
    </row>
    <row r="6" spans="1:12" s="1" customFormat="1" ht="18" customHeight="1">
      <c r="A6" s="9"/>
      <c r="B6" s="9"/>
      <c r="C6" s="5"/>
      <c r="D6" s="9"/>
      <c r="E6" s="9"/>
      <c r="F6" s="9"/>
      <c r="G6" s="9"/>
      <c r="H6" s="9"/>
      <c r="I6" s="8"/>
      <c r="J6" s="8"/>
      <c r="K6" s="13" t="s">
        <v>121</v>
      </c>
      <c r="L6" s="16">
        <v>16.711438</v>
      </c>
    </row>
    <row r="7" spans="1:12" s="1" customFormat="1" ht="18" customHeight="1">
      <c r="A7" s="9"/>
      <c r="B7" s="9"/>
      <c r="C7" s="5" t="s">
        <v>106</v>
      </c>
      <c r="D7" s="9"/>
      <c r="E7" s="9"/>
      <c r="F7" s="9"/>
      <c r="G7" s="9"/>
      <c r="H7" s="9"/>
      <c r="I7" s="8"/>
      <c r="J7" s="8"/>
      <c r="K7" s="13" t="s">
        <v>109</v>
      </c>
      <c r="L7" s="16">
        <v>9.826448</v>
      </c>
    </row>
    <row r="8" spans="1:12" s="1" customFormat="1" ht="18" customHeight="1">
      <c r="A8" s="9"/>
      <c r="B8" s="9"/>
      <c r="C8" s="5" t="s">
        <v>41</v>
      </c>
      <c r="D8" s="9"/>
      <c r="E8" s="9"/>
      <c r="F8" s="10">
        <v>5069.378945</v>
      </c>
      <c r="G8" s="11">
        <v>95.85881203847619</v>
      </c>
      <c r="H8" s="9"/>
      <c r="I8" s="8"/>
      <c r="J8" s="8"/>
      <c r="K8" s="13" t="s">
        <v>144</v>
      </c>
      <c r="L8" s="16">
        <v>9.19597</v>
      </c>
    </row>
    <row r="9" spans="1:12" s="1" customFormat="1" ht="18" customHeight="1">
      <c r="A9" s="12">
        <v>1</v>
      </c>
      <c r="B9" s="13" t="s">
        <v>107</v>
      </c>
      <c r="C9" s="13" t="s">
        <v>108</v>
      </c>
      <c r="D9" s="13" t="s">
        <v>109</v>
      </c>
      <c r="E9" s="14">
        <v>30000</v>
      </c>
      <c r="F9" s="15">
        <v>463.65</v>
      </c>
      <c r="G9" s="16">
        <v>8.767333964148833</v>
      </c>
      <c r="H9" s="17"/>
      <c r="I9" s="18" t="s">
        <v>43</v>
      </c>
      <c r="J9" s="18" t="s">
        <v>110</v>
      </c>
      <c r="K9" s="13" t="s">
        <v>113</v>
      </c>
      <c r="L9" s="16">
        <v>8.242598</v>
      </c>
    </row>
    <row r="10" spans="1:12" s="1" customFormat="1" ht="18" customHeight="1">
      <c r="A10" s="12">
        <v>2</v>
      </c>
      <c r="B10" s="13" t="s">
        <v>111</v>
      </c>
      <c r="C10" s="13" t="s">
        <v>112</v>
      </c>
      <c r="D10" s="13" t="s">
        <v>113</v>
      </c>
      <c r="E10" s="14">
        <v>38000</v>
      </c>
      <c r="F10" s="15">
        <v>404.586</v>
      </c>
      <c r="G10" s="16">
        <v>7.650470353109284</v>
      </c>
      <c r="H10" s="17"/>
      <c r="I10" s="18"/>
      <c r="J10" s="18"/>
      <c r="K10" s="13" t="s">
        <v>123</v>
      </c>
      <c r="L10" s="16">
        <v>6.130749999999999</v>
      </c>
    </row>
    <row r="11" spans="1:12" s="1" customFormat="1" ht="18" customHeight="1">
      <c r="A11" s="12">
        <v>3</v>
      </c>
      <c r="B11" s="13" t="s">
        <v>114</v>
      </c>
      <c r="C11" s="13" t="s">
        <v>115</v>
      </c>
      <c r="D11" s="13" t="s">
        <v>116</v>
      </c>
      <c r="E11" s="14">
        <v>26000</v>
      </c>
      <c r="F11" s="15">
        <v>368.693</v>
      </c>
      <c r="G11" s="16">
        <v>6.971755982408985</v>
      </c>
      <c r="H11" s="17"/>
      <c r="I11" s="18"/>
      <c r="J11" s="18"/>
      <c r="K11" s="13" t="s">
        <v>128</v>
      </c>
      <c r="L11" s="16">
        <v>4.5235959999999995</v>
      </c>
    </row>
    <row r="12" spans="1:12" s="1" customFormat="1" ht="18" customHeight="1">
      <c r="A12" s="12">
        <v>4</v>
      </c>
      <c r="B12" s="13" t="s">
        <v>117</v>
      </c>
      <c r="C12" s="13" t="s">
        <v>118</v>
      </c>
      <c r="D12" s="13" t="s">
        <v>116</v>
      </c>
      <c r="E12" s="14">
        <v>13000</v>
      </c>
      <c r="F12" s="15">
        <v>330.4925</v>
      </c>
      <c r="G12" s="16">
        <v>6.2494082177212515</v>
      </c>
      <c r="H12" s="17"/>
      <c r="I12" s="18"/>
      <c r="J12" s="18"/>
      <c r="K12" s="13" t="s">
        <v>152</v>
      </c>
      <c r="L12" s="16">
        <v>3.2900029999999996</v>
      </c>
    </row>
    <row r="13" spans="1:12" s="1" customFormat="1" ht="18" customHeight="1">
      <c r="A13" s="12">
        <v>5</v>
      </c>
      <c r="B13" s="13" t="s">
        <v>119</v>
      </c>
      <c r="C13" s="13" t="s">
        <v>120</v>
      </c>
      <c r="D13" s="13" t="s">
        <v>121</v>
      </c>
      <c r="E13" s="14">
        <v>11130</v>
      </c>
      <c r="F13" s="15">
        <v>327.15522</v>
      </c>
      <c r="G13" s="16">
        <v>6.186302322559223</v>
      </c>
      <c r="H13" s="17"/>
      <c r="I13" s="18"/>
      <c r="J13" s="18"/>
      <c r="K13" s="13" t="s">
        <v>133</v>
      </c>
      <c r="L13" s="16">
        <v>2.781622</v>
      </c>
    </row>
    <row r="14" spans="1:12" s="1" customFormat="1" ht="18" customHeight="1">
      <c r="A14" s="12">
        <v>6</v>
      </c>
      <c r="B14" s="13" t="s">
        <v>122</v>
      </c>
      <c r="C14" s="13" t="s">
        <v>103</v>
      </c>
      <c r="D14" s="13" t="s">
        <v>123</v>
      </c>
      <c r="E14" s="14">
        <v>32800</v>
      </c>
      <c r="F14" s="15">
        <v>287.5904</v>
      </c>
      <c r="G14" s="16">
        <v>5.438156112764259</v>
      </c>
      <c r="H14" s="17"/>
      <c r="I14" s="18"/>
      <c r="J14" s="18"/>
      <c r="K14" s="13" t="s">
        <v>161</v>
      </c>
      <c r="L14" s="16">
        <v>2.407996</v>
      </c>
    </row>
    <row r="15" spans="1:12" s="1" customFormat="1" ht="18" customHeight="1">
      <c r="A15" s="12">
        <v>7</v>
      </c>
      <c r="B15" s="13" t="s">
        <v>124</v>
      </c>
      <c r="C15" s="13" t="s">
        <v>125</v>
      </c>
      <c r="D15" s="13" t="s">
        <v>121</v>
      </c>
      <c r="E15" s="14">
        <v>12000</v>
      </c>
      <c r="F15" s="15">
        <v>256.962</v>
      </c>
      <c r="G15" s="16">
        <v>4.858992063184757</v>
      </c>
      <c r="H15" s="17"/>
      <c r="I15" s="18"/>
      <c r="J15" s="18"/>
      <c r="K15" s="13" t="s">
        <v>149</v>
      </c>
      <c r="L15" s="16">
        <v>1.795483</v>
      </c>
    </row>
    <row r="16" spans="1:12" s="1" customFormat="1" ht="18" customHeight="1">
      <c r="A16" s="12">
        <v>8</v>
      </c>
      <c r="B16" s="13" t="s">
        <v>126</v>
      </c>
      <c r="C16" s="13" t="s">
        <v>127</v>
      </c>
      <c r="D16" s="13" t="s">
        <v>128</v>
      </c>
      <c r="E16" s="14">
        <v>70000</v>
      </c>
      <c r="F16" s="15">
        <v>239.225</v>
      </c>
      <c r="G16" s="16">
        <v>4.523596392911689</v>
      </c>
      <c r="H16" s="17"/>
      <c r="I16" s="18"/>
      <c r="J16" s="18"/>
      <c r="K16" s="13" t="s">
        <v>180</v>
      </c>
      <c r="L16" s="16">
        <v>1.6646589999999999</v>
      </c>
    </row>
    <row r="17" spans="1:12" s="1" customFormat="1" ht="18" customHeight="1">
      <c r="A17" s="12">
        <v>9</v>
      </c>
      <c r="B17" s="13" t="s">
        <v>129</v>
      </c>
      <c r="C17" s="13" t="s">
        <v>130</v>
      </c>
      <c r="D17" s="13" t="s">
        <v>116</v>
      </c>
      <c r="E17" s="14">
        <v>27300</v>
      </c>
      <c r="F17" s="15">
        <v>216.42075</v>
      </c>
      <c r="G17" s="16">
        <v>4.092382167629815</v>
      </c>
      <c r="H17" s="17"/>
      <c r="I17" s="18"/>
      <c r="J17" s="18"/>
      <c r="K17" s="13" t="s">
        <v>164</v>
      </c>
      <c r="L17" s="16">
        <v>1.178401</v>
      </c>
    </row>
    <row r="18" spans="1:12" s="1" customFormat="1" ht="18" customHeight="1">
      <c r="A18" s="12">
        <v>10</v>
      </c>
      <c r="B18" s="13" t="s">
        <v>131</v>
      </c>
      <c r="C18" s="13" t="s">
        <v>132</v>
      </c>
      <c r="D18" s="13" t="s">
        <v>133</v>
      </c>
      <c r="E18" s="14">
        <v>42750</v>
      </c>
      <c r="F18" s="15">
        <v>147.10275</v>
      </c>
      <c r="G18" s="16">
        <v>2.781621775681429</v>
      </c>
      <c r="H18" s="17"/>
      <c r="I18" s="18"/>
      <c r="J18" s="18"/>
      <c r="K18" s="13" t="s">
        <v>173</v>
      </c>
      <c r="L18" s="16">
        <v>1.077929</v>
      </c>
    </row>
    <row r="19" spans="1:12" s="1" customFormat="1" ht="18" customHeight="1">
      <c r="A19" s="12">
        <v>11</v>
      </c>
      <c r="B19" s="13" t="s">
        <v>134</v>
      </c>
      <c r="C19" s="13" t="s">
        <v>135</v>
      </c>
      <c r="D19" s="13" t="s">
        <v>121</v>
      </c>
      <c r="E19" s="14">
        <v>26400</v>
      </c>
      <c r="F19" s="15">
        <v>133.6368</v>
      </c>
      <c r="G19" s="16">
        <v>2.5269890121862715</v>
      </c>
      <c r="H19" s="17"/>
      <c r="I19" s="18"/>
      <c r="J19" s="18"/>
      <c r="K19" s="13" t="s">
        <v>183</v>
      </c>
      <c r="L19" s="16">
        <v>0.9571459999999999</v>
      </c>
    </row>
    <row r="20" spans="1:12" s="1" customFormat="1" ht="18" customHeight="1">
      <c r="A20" s="12">
        <v>12</v>
      </c>
      <c r="B20" s="13" t="s">
        <v>136</v>
      </c>
      <c r="C20" s="13" t="s">
        <v>64</v>
      </c>
      <c r="D20" s="13" t="s">
        <v>116</v>
      </c>
      <c r="E20" s="14">
        <v>39000</v>
      </c>
      <c r="F20" s="15">
        <v>132.2295</v>
      </c>
      <c r="G20" s="16">
        <v>2.500377841933394</v>
      </c>
      <c r="H20" s="17"/>
      <c r="I20" s="18"/>
      <c r="J20" s="18"/>
      <c r="K20" s="13" t="s">
        <v>55</v>
      </c>
      <c r="L20" s="16">
        <v>4.141187961523867</v>
      </c>
    </row>
    <row r="21" spans="1:10" s="1" customFormat="1" ht="21" customHeight="1">
      <c r="A21" s="12">
        <v>13</v>
      </c>
      <c r="B21" s="13" t="s">
        <v>137</v>
      </c>
      <c r="C21" s="13" t="s">
        <v>138</v>
      </c>
      <c r="D21" s="13" t="s">
        <v>121</v>
      </c>
      <c r="E21" s="14">
        <v>7636</v>
      </c>
      <c r="F21" s="15">
        <v>108.32047800000001</v>
      </c>
      <c r="G21" s="16">
        <v>2.0482730632637476</v>
      </c>
      <c r="H21" s="17"/>
      <c r="I21" s="18"/>
      <c r="J21" s="18"/>
    </row>
    <row r="22" spans="1:10" s="1" customFormat="1" ht="18" customHeight="1">
      <c r="A22" s="12">
        <v>14</v>
      </c>
      <c r="B22" s="13" t="s">
        <v>139</v>
      </c>
      <c r="C22" s="13" t="s">
        <v>70</v>
      </c>
      <c r="D22" s="13" t="s">
        <v>116</v>
      </c>
      <c r="E22" s="14">
        <v>5800</v>
      </c>
      <c r="F22" s="15">
        <v>106.4967</v>
      </c>
      <c r="G22" s="16">
        <v>2.013786552312669</v>
      </c>
      <c r="H22" s="17"/>
      <c r="I22" s="18"/>
      <c r="J22" s="18"/>
    </row>
    <row r="23" spans="1:10" s="1" customFormat="1" ht="18" customHeight="1">
      <c r="A23" s="12">
        <v>15</v>
      </c>
      <c r="B23" s="13" t="s">
        <v>140</v>
      </c>
      <c r="C23" s="13" t="s">
        <v>141</v>
      </c>
      <c r="D23" s="13" t="s">
        <v>116</v>
      </c>
      <c r="E23" s="14">
        <v>18700</v>
      </c>
      <c r="F23" s="15">
        <v>106.4778</v>
      </c>
      <c r="G23" s="16">
        <v>2.0134291650336387</v>
      </c>
      <c r="H23" s="17"/>
      <c r="I23" s="18"/>
      <c r="J23" s="18"/>
    </row>
    <row r="24" spans="1:10" s="1" customFormat="1" ht="18" customHeight="1">
      <c r="A24" s="12">
        <v>16</v>
      </c>
      <c r="B24" s="13" t="s">
        <v>142</v>
      </c>
      <c r="C24" s="13" t="s">
        <v>143</v>
      </c>
      <c r="D24" s="13" t="s">
        <v>144</v>
      </c>
      <c r="E24" s="14">
        <v>17300</v>
      </c>
      <c r="F24" s="15">
        <v>105.64245</v>
      </c>
      <c r="G24" s="16">
        <v>1.9976332145818934</v>
      </c>
      <c r="H24" s="17"/>
      <c r="I24" s="18"/>
      <c r="J24" s="18"/>
    </row>
    <row r="25" spans="1:10" s="1" customFormat="1" ht="18" customHeight="1">
      <c r="A25" s="12">
        <v>17</v>
      </c>
      <c r="B25" s="13" t="s">
        <v>145</v>
      </c>
      <c r="C25" s="13" t="s">
        <v>146</v>
      </c>
      <c r="D25" s="13" t="s">
        <v>144</v>
      </c>
      <c r="E25" s="14">
        <v>7500</v>
      </c>
      <c r="F25" s="15">
        <v>95.64</v>
      </c>
      <c r="G25" s="16">
        <v>1.8084930881725316</v>
      </c>
      <c r="H25" s="17"/>
      <c r="I25" s="18"/>
      <c r="J25" s="18"/>
    </row>
    <row r="26" spans="1:10" s="1" customFormat="1" ht="18" customHeight="1">
      <c r="A26" s="12">
        <v>18</v>
      </c>
      <c r="B26" s="13" t="s">
        <v>147</v>
      </c>
      <c r="C26" s="13" t="s">
        <v>148</v>
      </c>
      <c r="D26" s="13" t="s">
        <v>149</v>
      </c>
      <c r="E26" s="14">
        <v>52000</v>
      </c>
      <c r="F26" s="15">
        <v>94.952</v>
      </c>
      <c r="G26" s="16">
        <v>1.795483434840634</v>
      </c>
      <c r="H26" s="17"/>
      <c r="I26" s="18"/>
      <c r="J26" s="18"/>
    </row>
    <row r="27" spans="1:10" s="1" customFormat="1" ht="18" customHeight="1">
      <c r="A27" s="12">
        <v>19</v>
      </c>
      <c r="B27" s="13" t="s">
        <v>150</v>
      </c>
      <c r="C27" s="13" t="s">
        <v>151</v>
      </c>
      <c r="D27" s="13" t="s">
        <v>152</v>
      </c>
      <c r="E27" s="14">
        <v>88760</v>
      </c>
      <c r="F27" s="15">
        <v>92.13288</v>
      </c>
      <c r="G27" s="16">
        <v>1.7421756239379895</v>
      </c>
      <c r="H27" s="17"/>
      <c r="I27" s="18"/>
      <c r="J27" s="18"/>
    </row>
    <row r="28" spans="1:10" s="1" customFormat="1" ht="18" customHeight="1">
      <c r="A28" s="12">
        <v>20</v>
      </c>
      <c r="B28" s="13" t="s">
        <v>153</v>
      </c>
      <c r="C28" s="13" t="s">
        <v>154</v>
      </c>
      <c r="D28" s="13" t="s">
        <v>116</v>
      </c>
      <c r="E28" s="14">
        <v>10525</v>
      </c>
      <c r="F28" s="15">
        <v>91.4254125</v>
      </c>
      <c r="G28" s="16">
        <v>1.7287978522540004</v>
      </c>
      <c r="H28" s="17"/>
      <c r="I28" s="18"/>
      <c r="J28" s="18"/>
    </row>
    <row r="29" spans="1:10" s="1" customFormat="1" ht="18" customHeight="1">
      <c r="A29" s="12">
        <v>21</v>
      </c>
      <c r="B29" s="13" t="s">
        <v>155</v>
      </c>
      <c r="C29" s="13" t="s">
        <v>156</v>
      </c>
      <c r="D29" s="13" t="s">
        <v>144</v>
      </c>
      <c r="E29" s="14">
        <v>3664</v>
      </c>
      <c r="F29" s="15">
        <v>90.158216</v>
      </c>
      <c r="G29" s="16">
        <v>1.704835952299939</v>
      </c>
      <c r="H29" s="17"/>
      <c r="I29" s="18"/>
      <c r="J29" s="18"/>
    </row>
    <row r="30" spans="1:10" s="1" customFormat="1" ht="18" customHeight="1">
      <c r="A30" s="12">
        <v>22</v>
      </c>
      <c r="B30" s="13" t="s">
        <v>157</v>
      </c>
      <c r="C30" s="13" t="s">
        <v>158</v>
      </c>
      <c r="D30" s="13" t="s">
        <v>152</v>
      </c>
      <c r="E30" s="14">
        <v>51000</v>
      </c>
      <c r="F30" s="15">
        <v>81.855</v>
      </c>
      <c r="G30" s="16">
        <v>1.5478272870385046</v>
      </c>
      <c r="H30" s="17"/>
      <c r="I30" s="18"/>
      <c r="J30" s="18"/>
    </row>
    <row r="31" spans="1:10" s="1" customFormat="1" ht="18" customHeight="1">
      <c r="A31" s="12">
        <v>23</v>
      </c>
      <c r="B31" s="13" t="s">
        <v>159</v>
      </c>
      <c r="C31" s="13" t="s">
        <v>160</v>
      </c>
      <c r="D31" s="13" t="s">
        <v>161</v>
      </c>
      <c r="E31" s="14">
        <v>40000</v>
      </c>
      <c r="F31" s="15">
        <v>68</v>
      </c>
      <c r="G31" s="16">
        <v>1.2858378293154764</v>
      </c>
      <c r="H31" s="17"/>
      <c r="I31" s="18"/>
      <c r="J31" s="18"/>
    </row>
    <row r="32" spans="1:10" s="1" customFormat="1" ht="18" customHeight="1">
      <c r="A32" s="12">
        <v>24</v>
      </c>
      <c r="B32" s="13" t="s">
        <v>162</v>
      </c>
      <c r="C32" s="13" t="s">
        <v>163</v>
      </c>
      <c r="D32" s="13" t="s">
        <v>164</v>
      </c>
      <c r="E32" s="14">
        <v>2616</v>
      </c>
      <c r="F32" s="15">
        <v>62.318352000000004</v>
      </c>
      <c r="G32" s="16">
        <v>1.1784013891499674</v>
      </c>
      <c r="H32" s="17"/>
      <c r="I32" s="18"/>
      <c r="J32" s="18"/>
    </row>
    <row r="33" spans="1:10" s="1" customFormat="1" ht="18" customHeight="1">
      <c r="A33" s="12">
        <v>25</v>
      </c>
      <c r="B33" s="13" t="s">
        <v>165</v>
      </c>
      <c r="C33" s="13" t="s">
        <v>166</v>
      </c>
      <c r="D33" s="13" t="s">
        <v>161</v>
      </c>
      <c r="E33" s="14">
        <v>16000</v>
      </c>
      <c r="F33" s="15">
        <v>59.344</v>
      </c>
      <c r="G33" s="16">
        <v>1.1221582373955534</v>
      </c>
      <c r="H33" s="17"/>
      <c r="I33" s="18"/>
      <c r="J33" s="18"/>
    </row>
    <row r="34" spans="1:10" s="1" customFormat="1" ht="18" customHeight="1">
      <c r="A34" s="12">
        <v>26</v>
      </c>
      <c r="B34" s="13" t="s">
        <v>167</v>
      </c>
      <c r="C34" s="13" t="s">
        <v>168</v>
      </c>
      <c r="D34" s="13" t="s">
        <v>144</v>
      </c>
      <c r="E34" s="14">
        <v>6197</v>
      </c>
      <c r="F34" s="15">
        <v>58.0008215</v>
      </c>
      <c r="G34" s="16">
        <v>1.0967595649422708</v>
      </c>
      <c r="H34" s="17"/>
      <c r="I34" s="18"/>
      <c r="J34" s="18"/>
    </row>
    <row r="35" spans="1:10" s="1" customFormat="1" ht="18" customHeight="1">
      <c r="A35" s="12">
        <v>27</v>
      </c>
      <c r="B35" s="13" t="s">
        <v>169</v>
      </c>
      <c r="C35" s="13" t="s">
        <v>170</v>
      </c>
      <c r="D35" s="13" t="s">
        <v>121</v>
      </c>
      <c r="E35" s="14">
        <v>3000</v>
      </c>
      <c r="F35" s="15">
        <v>57.69</v>
      </c>
      <c r="G35" s="16">
        <v>1.0908821231354389</v>
      </c>
      <c r="H35" s="17"/>
      <c r="I35" s="18"/>
      <c r="J35" s="18"/>
    </row>
    <row r="36" spans="1:10" s="1" customFormat="1" ht="18" customHeight="1">
      <c r="A36" s="12">
        <v>28</v>
      </c>
      <c r="B36" s="13" t="s">
        <v>171</v>
      </c>
      <c r="C36" s="13" t="s">
        <v>172</v>
      </c>
      <c r="D36" s="13" t="s">
        <v>173</v>
      </c>
      <c r="E36" s="14">
        <v>10000</v>
      </c>
      <c r="F36" s="15">
        <v>57.005</v>
      </c>
      <c r="G36" s="16">
        <v>1.0779291979430696</v>
      </c>
      <c r="H36" s="17"/>
      <c r="I36" s="18"/>
      <c r="J36" s="18"/>
    </row>
    <row r="37" spans="1:10" s="1" customFormat="1" ht="18" customHeight="1">
      <c r="A37" s="12">
        <v>29</v>
      </c>
      <c r="B37" s="13" t="s">
        <v>174</v>
      </c>
      <c r="C37" s="13" t="s">
        <v>175</v>
      </c>
      <c r="D37" s="13" t="s">
        <v>144</v>
      </c>
      <c r="E37" s="14">
        <v>8500</v>
      </c>
      <c r="F37" s="15">
        <v>56.933</v>
      </c>
      <c r="G37" s="16">
        <v>1.0765677225943826</v>
      </c>
      <c r="H37" s="17"/>
      <c r="I37" s="18"/>
      <c r="J37" s="18"/>
    </row>
    <row r="38" spans="1:10" s="1" customFormat="1" ht="18" customHeight="1">
      <c r="A38" s="12">
        <v>30</v>
      </c>
      <c r="B38" s="13" t="s">
        <v>176</v>
      </c>
      <c r="C38" s="13" t="s">
        <v>177</v>
      </c>
      <c r="D38" s="13" t="s">
        <v>109</v>
      </c>
      <c r="E38" s="14">
        <v>30000</v>
      </c>
      <c r="F38" s="15">
        <v>56.01</v>
      </c>
      <c r="G38" s="16">
        <v>1.0591143649994095</v>
      </c>
      <c r="H38" s="17"/>
      <c r="I38" s="18"/>
      <c r="J38" s="18"/>
    </row>
    <row r="39" spans="1:10" s="1" customFormat="1" ht="18" customHeight="1">
      <c r="A39" s="12">
        <v>31</v>
      </c>
      <c r="B39" s="13" t="s">
        <v>178</v>
      </c>
      <c r="C39" s="13" t="s">
        <v>179</v>
      </c>
      <c r="D39" s="13" t="s">
        <v>180</v>
      </c>
      <c r="E39" s="14">
        <v>13000</v>
      </c>
      <c r="F39" s="15">
        <v>53.9565</v>
      </c>
      <c r="G39" s="16">
        <v>1.0202839534920662</v>
      </c>
      <c r="H39" s="17"/>
      <c r="I39" s="18"/>
      <c r="J39" s="18"/>
    </row>
    <row r="40" spans="1:10" s="1" customFormat="1" ht="18" customHeight="1">
      <c r="A40" s="12">
        <v>32</v>
      </c>
      <c r="B40" s="13" t="s">
        <v>181</v>
      </c>
      <c r="C40" s="13" t="s">
        <v>182</v>
      </c>
      <c r="D40" s="13" t="s">
        <v>183</v>
      </c>
      <c r="E40" s="14">
        <v>17000</v>
      </c>
      <c r="F40" s="15">
        <v>50.6175</v>
      </c>
      <c r="G40" s="16">
        <v>0.9571455341967078</v>
      </c>
      <c r="H40" s="17"/>
      <c r="I40" s="18"/>
      <c r="J40" s="18"/>
    </row>
    <row r="41" spans="1:10" s="1" customFormat="1" ht="18" customHeight="1">
      <c r="A41" s="12">
        <v>33</v>
      </c>
      <c r="B41" s="13" t="s">
        <v>184</v>
      </c>
      <c r="C41" s="13" t="s">
        <v>185</v>
      </c>
      <c r="D41" s="13" t="s">
        <v>144</v>
      </c>
      <c r="E41" s="14">
        <v>16831</v>
      </c>
      <c r="F41" s="15">
        <v>41.488415</v>
      </c>
      <c r="G41" s="16">
        <v>0.7845201983138184</v>
      </c>
      <c r="H41" s="17"/>
      <c r="I41" s="18"/>
      <c r="J41" s="18"/>
    </row>
    <row r="42" spans="1:10" s="1" customFormat="1" ht="18" customHeight="1">
      <c r="A42" s="12">
        <v>34</v>
      </c>
      <c r="B42" s="13" t="s">
        <v>186</v>
      </c>
      <c r="C42" s="13" t="s">
        <v>187</v>
      </c>
      <c r="D42" s="13" t="s">
        <v>144</v>
      </c>
      <c r="E42" s="14">
        <v>10000</v>
      </c>
      <c r="F42" s="15">
        <v>38.455</v>
      </c>
      <c r="G42" s="16">
        <v>0.7271602018577448</v>
      </c>
      <c r="H42" s="17"/>
      <c r="I42" s="18"/>
      <c r="J42" s="18"/>
    </row>
    <row r="43" spans="1:10" s="1" customFormat="1" ht="18" customHeight="1">
      <c r="A43" s="12">
        <v>35</v>
      </c>
      <c r="B43" s="13" t="s">
        <v>188</v>
      </c>
      <c r="C43" s="13" t="s">
        <v>189</v>
      </c>
      <c r="D43" s="13" t="s">
        <v>123</v>
      </c>
      <c r="E43" s="14">
        <v>29000</v>
      </c>
      <c r="F43" s="15">
        <v>36.627</v>
      </c>
      <c r="G43" s="16">
        <v>0.6925938555049699</v>
      </c>
      <c r="H43" s="17"/>
      <c r="I43" s="18"/>
      <c r="J43" s="18"/>
    </row>
    <row r="44" spans="1:10" s="1" customFormat="1" ht="18" customHeight="1">
      <c r="A44" s="12">
        <v>36</v>
      </c>
      <c r="B44" s="13" t="s">
        <v>190</v>
      </c>
      <c r="C44" s="13" t="s">
        <v>191</v>
      </c>
      <c r="D44" s="13" t="s">
        <v>180</v>
      </c>
      <c r="E44" s="14">
        <v>1500</v>
      </c>
      <c r="F44" s="15">
        <v>34.077</v>
      </c>
      <c r="G44" s="16">
        <v>0.6443749369056395</v>
      </c>
      <c r="H44" s="17"/>
      <c r="I44" s="18"/>
      <c r="J44" s="18"/>
    </row>
    <row r="45" spans="1:10" s="1" customFormat="1" ht="18" customHeight="1">
      <c r="A45" s="12">
        <v>37</v>
      </c>
      <c r="B45" s="13" t="s">
        <v>192</v>
      </c>
      <c r="C45" s="13" t="s">
        <v>193</v>
      </c>
      <c r="D45" s="13" t="s">
        <v>113</v>
      </c>
      <c r="E45" s="14">
        <v>6000</v>
      </c>
      <c r="F45" s="15">
        <v>31.314</v>
      </c>
      <c r="G45" s="16">
        <v>0.5921283203997768</v>
      </c>
      <c r="H45" s="17"/>
      <c r="I45" s="18"/>
      <c r="J45" s="18"/>
    </row>
    <row r="46" spans="1:10" s="1" customFormat="1" ht="18" customHeight="1">
      <c r="A46" s="12">
        <v>38</v>
      </c>
      <c r="B46" s="13" t="s">
        <v>194</v>
      </c>
      <c r="C46" s="13" t="s">
        <v>67</v>
      </c>
      <c r="D46" s="13" t="s">
        <v>116</v>
      </c>
      <c r="E46" s="14">
        <v>5000</v>
      </c>
      <c r="F46" s="15">
        <v>26.6975</v>
      </c>
      <c r="G46" s="16">
        <v>0.504833168355146</v>
      </c>
      <c r="H46" s="17"/>
      <c r="I46" s="18"/>
      <c r="J46" s="18"/>
    </row>
    <row r="47" spans="1:10" s="1" customFormat="1" ht="18" customHeight="1">
      <c r="A47" s="30"/>
      <c r="B47" s="30"/>
      <c r="C47" s="19" t="s">
        <v>27</v>
      </c>
      <c r="D47" s="30"/>
      <c r="E47" s="31"/>
      <c r="F47" s="23">
        <v>5069.378945000001</v>
      </c>
      <c r="G47" s="24">
        <v>95.85881203847619</v>
      </c>
      <c r="H47" s="30"/>
      <c r="I47" s="21" t="s">
        <v>43</v>
      </c>
      <c r="J47" s="21"/>
    </row>
    <row r="48" spans="1:10" s="1" customFormat="1" ht="18" customHeight="1">
      <c r="A48" s="9"/>
      <c r="B48" s="9"/>
      <c r="C48" s="5"/>
      <c r="D48" s="9"/>
      <c r="E48" s="9"/>
      <c r="F48" s="9"/>
      <c r="G48" s="9"/>
      <c r="H48" s="9"/>
      <c r="I48" s="8"/>
      <c r="J48" s="8"/>
    </row>
    <row r="49" spans="1:10" s="1" customFormat="1" ht="18" customHeight="1">
      <c r="A49" s="9"/>
      <c r="B49" s="9"/>
      <c r="C49" s="5"/>
      <c r="D49" s="9"/>
      <c r="E49" s="9"/>
      <c r="F49" s="9"/>
      <c r="G49" s="9"/>
      <c r="H49" s="9"/>
      <c r="I49" s="8"/>
      <c r="J49" s="8"/>
    </row>
    <row r="50" spans="1:10" s="1" customFormat="1" ht="18" customHeight="1">
      <c r="A50" s="9"/>
      <c r="B50" s="9"/>
      <c r="C50" s="5" t="s">
        <v>47</v>
      </c>
      <c r="D50" s="9"/>
      <c r="E50" s="9"/>
      <c r="F50" s="15">
        <v>343.7641395</v>
      </c>
      <c r="G50" s="16">
        <v>6.50036669016445</v>
      </c>
      <c r="H50" s="9"/>
      <c r="I50" s="8"/>
      <c r="J50" s="8"/>
    </row>
    <row r="51" spans="1:10" s="1" customFormat="1" ht="18" customHeight="1">
      <c r="A51" s="30"/>
      <c r="B51" s="30"/>
      <c r="C51" s="19" t="s">
        <v>27</v>
      </c>
      <c r="D51" s="30"/>
      <c r="E51" s="31"/>
      <c r="F51" s="23">
        <v>343.7641395</v>
      </c>
      <c r="G51" s="24">
        <v>6.50036669016445</v>
      </c>
      <c r="H51" s="30"/>
      <c r="I51" s="21"/>
      <c r="J51" s="21"/>
    </row>
    <row r="52" spans="1:10" s="1" customFormat="1" ht="18" customHeight="1">
      <c r="A52" s="32"/>
      <c r="B52" s="32"/>
      <c r="C52" s="22"/>
      <c r="D52" s="32"/>
      <c r="E52" s="33"/>
      <c r="F52" s="32"/>
      <c r="G52" s="32"/>
      <c r="H52" s="32"/>
      <c r="I52" s="21"/>
      <c r="J52" s="21"/>
    </row>
    <row r="53" spans="1:10" s="1" customFormat="1" ht="18" customHeight="1">
      <c r="A53" s="32"/>
      <c r="B53" s="32"/>
      <c r="C53" s="5" t="s">
        <v>48</v>
      </c>
      <c r="D53" s="32"/>
      <c r="E53" s="33"/>
      <c r="F53" s="32"/>
      <c r="G53" s="32"/>
      <c r="H53" s="32"/>
      <c r="I53" s="21"/>
      <c r="J53" s="21"/>
    </row>
    <row r="54" spans="1:10" s="1" customFormat="1" ht="18" customHeight="1">
      <c r="A54" s="32"/>
      <c r="B54" s="32"/>
      <c r="C54" s="5" t="s">
        <v>49</v>
      </c>
      <c r="D54" s="32"/>
      <c r="E54" s="33"/>
      <c r="F54" s="15">
        <v>-124.76235329999963</v>
      </c>
      <c r="G54" s="16">
        <v>-2.359178728640619</v>
      </c>
      <c r="H54" s="32"/>
      <c r="I54" s="21"/>
      <c r="J54" s="21"/>
    </row>
    <row r="55" spans="1:10" s="1" customFormat="1" ht="18" customHeight="1">
      <c r="A55" s="30"/>
      <c r="B55" s="30"/>
      <c r="C55" s="19" t="s">
        <v>27</v>
      </c>
      <c r="D55" s="30"/>
      <c r="E55" s="31"/>
      <c r="F55" s="23">
        <v>-124.76235329999963</v>
      </c>
      <c r="G55" s="24">
        <v>-2.359178728640619</v>
      </c>
      <c r="H55" s="30"/>
      <c r="I55" s="21"/>
      <c r="J55" s="21"/>
    </row>
    <row r="56" spans="1:10" s="1" customFormat="1" ht="18" customHeight="1">
      <c r="A56" s="25"/>
      <c r="B56" s="25"/>
      <c r="C56" s="26" t="s">
        <v>50</v>
      </c>
      <c r="D56" s="25"/>
      <c r="E56" s="27"/>
      <c r="F56" s="28">
        <v>5288.3807312</v>
      </c>
      <c r="G56" s="29">
        <v>100.00000000000001</v>
      </c>
      <c r="H56" s="25"/>
      <c r="I56" s="21"/>
      <c r="J56" s="21"/>
    </row>
    <row r="57" spans="1:10" s="1" customFormat="1" ht="18" customHeight="1">
      <c r="A57" s="32"/>
      <c r="B57" s="32"/>
      <c r="C57" s="22"/>
      <c r="D57" s="32"/>
      <c r="E57" s="33"/>
      <c r="F57" s="32"/>
      <c r="G57" s="32"/>
      <c r="H57" s="32"/>
      <c r="I57" s="21"/>
      <c r="J57" s="21"/>
    </row>
    <row r="58" spans="1:10" s="1" customFormat="1" ht="18" customHeight="1">
      <c r="A58" s="32"/>
      <c r="B58" s="32"/>
      <c r="C58" s="5"/>
      <c r="D58" s="32"/>
      <c r="E58" s="33"/>
      <c r="F58" s="32"/>
      <c r="G58" s="32"/>
      <c r="H58" s="32"/>
      <c r="I58" s="21"/>
      <c r="J58" s="21"/>
    </row>
    <row r="59" spans="3:12" s="55" customFormat="1" ht="12.75" customHeight="1">
      <c r="C59" s="128" t="s">
        <v>480</v>
      </c>
      <c r="D59" s="114"/>
      <c r="E59" s="128"/>
      <c r="F59" s="134"/>
      <c r="G59" s="135"/>
      <c r="H59" s="136"/>
      <c r="I59" s="128"/>
      <c r="K59" s="63"/>
      <c r="L59" s="54"/>
    </row>
    <row r="60" spans="3:12" s="55" customFormat="1" ht="12.75" customHeight="1">
      <c r="C60" s="128" t="s">
        <v>513</v>
      </c>
      <c r="D60" s="114" t="s">
        <v>482</v>
      </c>
      <c r="E60" s="128"/>
      <c r="F60" s="134"/>
      <c r="G60" s="135"/>
      <c r="H60" s="136"/>
      <c r="I60" s="128"/>
      <c r="K60" s="63"/>
      <c r="L60" s="54"/>
    </row>
    <row r="61" spans="3:12" s="55" customFormat="1" ht="12.75" customHeight="1">
      <c r="C61" s="118" t="s">
        <v>583</v>
      </c>
      <c r="D61" s="114"/>
      <c r="E61" s="128"/>
      <c r="F61" s="134"/>
      <c r="G61" s="135"/>
      <c r="H61" s="136"/>
      <c r="I61" s="128"/>
      <c r="K61" s="63"/>
      <c r="L61" s="54"/>
    </row>
    <row r="62" spans="3:12" s="55" customFormat="1" ht="12.75" customHeight="1">
      <c r="C62" s="119" t="s">
        <v>514</v>
      </c>
      <c r="D62" s="137">
        <v>10.28</v>
      </c>
      <c r="F62" s="159"/>
      <c r="G62" s="135"/>
      <c r="H62" s="136"/>
      <c r="I62" s="128"/>
      <c r="K62" s="63"/>
      <c r="L62" s="54"/>
    </row>
    <row r="63" spans="3:12" s="55" customFormat="1" ht="12.75" customHeight="1">
      <c r="C63" s="119" t="s">
        <v>515</v>
      </c>
      <c r="D63" s="137">
        <v>10.28</v>
      </c>
      <c r="F63" s="159"/>
      <c r="G63" s="135"/>
      <c r="H63" s="136"/>
      <c r="I63" s="128"/>
      <c r="K63" s="63"/>
      <c r="L63" s="54"/>
    </row>
    <row r="64" spans="3:12" s="55" customFormat="1" ht="12.75" customHeight="1">
      <c r="C64" s="119" t="s">
        <v>516</v>
      </c>
      <c r="D64" s="137">
        <v>10.35</v>
      </c>
      <c r="F64" s="159"/>
      <c r="G64" s="135"/>
      <c r="H64" s="136"/>
      <c r="I64" s="128"/>
      <c r="K64" s="63"/>
      <c r="L64" s="54"/>
    </row>
    <row r="65" spans="3:12" s="55" customFormat="1" ht="12.75" customHeight="1">
      <c r="C65" s="119" t="s">
        <v>517</v>
      </c>
      <c r="D65" s="137">
        <v>10.35</v>
      </c>
      <c r="F65" s="159"/>
      <c r="G65" s="135"/>
      <c r="H65" s="136"/>
      <c r="I65" s="128"/>
      <c r="K65" s="63"/>
      <c r="L65" s="54"/>
    </row>
    <row r="66" spans="3:12" s="55" customFormat="1" ht="12.75" customHeight="1">
      <c r="C66" s="119" t="s">
        <v>585</v>
      </c>
      <c r="D66" s="54"/>
      <c r="E66" s="54"/>
      <c r="F66" s="138"/>
      <c r="G66" s="139"/>
      <c r="H66" s="136"/>
      <c r="I66" s="54"/>
      <c r="K66" s="63"/>
      <c r="L66" s="54"/>
    </row>
    <row r="67" spans="3:12" s="55" customFormat="1" ht="12.75" customHeight="1">
      <c r="C67" s="119" t="s">
        <v>514</v>
      </c>
      <c r="D67" s="137">
        <v>10.94</v>
      </c>
      <c r="E67" s="54"/>
      <c r="F67" s="134"/>
      <c r="G67" s="135"/>
      <c r="H67" s="136"/>
      <c r="I67" s="128"/>
      <c r="K67" s="63"/>
      <c r="L67" s="54"/>
    </row>
    <row r="68" spans="3:12" s="55" customFormat="1" ht="12.75" customHeight="1">
      <c r="C68" s="119" t="s">
        <v>515</v>
      </c>
      <c r="D68" s="137">
        <v>10.94</v>
      </c>
      <c r="E68" s="54"/>
      <c r="F68" s="134"/>
      <c r="G68" s="135"/>
      <c r="H68" s="136"/>
      <c r="I68" s="128"/>
      <c r="K68" s="63"/>
      <c r="L68" s="54"/>
    </row>
    <row r="69" spans="3:12" s="55" customFormat="1" ht="12.75" customHeight="1">
      <c r="C69" s="119" t="s">
        <v>516</v>
      </c>
      <c r="D69" s="137">
        <v>11.02</v>
      </c>
      <c r="E69" s="54"/>
      <c r="F69" s="134"/>
      <c r="G69" s="135"/>
      <c r="H69" s="136"/>
      <c r="I69" s="128"/>
      <c r="K69" s="63"/>
      <c r="L69" s="54"/>
    </row>
    <row r="70" spans="3:12" s="55" customFormat="1" ht="12.75" customHeight="1">
      <c r="C70" s="119" t="s">
        <v>517</v>
      </c>
      <c r="D70" s="137">
        <v>11.02</v>
      </c>
      <c r="E70" s="54"/>
      <c r="F70" s="134"/>
      <c r="G70" s="135"/>
      <c r="H70" s="136"/>
      <c r="I70" s="128"/>
      <c r="K70" s="63"/>
      <c r="L70" s="54"/>
    </row>
    <row r="71" spans="3:12" s="55" customFormat="1" ht="12.75" customHeight="1">
      <c r="C71" s="119"/>
      <c r="D71" s="140"/>
      <c r="E71" s="54"/>
      <c r="F71" s="134"/>
      <c r="G71" s="135"/>
      <c r="H71" s="136"/>
      <c r="I71" s="128"/>
      <c r="K71" s="63"/>
      <c r="L71" s="54"/>
    </row>
    <row r="72" spans="3:12" s="55" customFormat="1" ht="12.75" customHeight="1">
      <c r="C72" s="128" t="s">
        <v>494</v>
      </c>
      <c r="D72" s="141"/>
      <c r="E72" s="54"/>
      <c r="F72" s="134"/>
      <c r="G72" s="135"/>
      <c r="H72" s="136"/>
      <c r="I72" s="128"/>
      <c r="K72" s="63"/>
      <c r="L72" s="54"/>
    </row>
    <row r="73" spans="3:12" s="55" customFormat="1" ht="12.75" customHeight="1">
      <c r="C73" s="142" t="s">
        <v>586</v>
      </c>
      <c r="D73" s="54"/>
      <c r="E73" s="142"/>
      <c r="F73" s="54"/>
      <c r="G73" s="54"/>
      <c r="H73" s="54"/>
      <c r="I73" s="54"/>
      <c r="J73" s="143"/>
      <c r="K73" s="144"/>
      <c r="L73" s="54"/>
    </row>
    <row r="74" spans="3:12" s="55" customFormat="1" ht="12.75" customHeight="1">
      <c r="C74" s="179" t="s">
        <v>518</v>
      </c>
      <c r="D74" s="179" t="s">
        <v>519</v>
      </c>
      <c r="E74" s="179" t="s">
        <v>520</v>
      </c>
      <c r="F74" s="179" t="s">
        <v>521</v>
      </c>
      <c r="G74" s="179" t="s">
        <v>522</v>
      </c>
      <c r="H74" s="179" t="s">
        <v>523</v>
      </c>
      <c r="I74" s="179" t="s">
        <v>524</v>
      </c>
      <c r="J74" s="143"/>
      <c r="K74" s="144"/>
      <c r="L74" s="54"/>
    </row>
    <row r="75" spans="3:12" s="55" customFormat="1" ht="12.75" customHeight="1">
      <c r="C75" s="147" t="s">
        <v>525</v>
      </c>
      <c r="D75" s="148" t="s">
        <v>482</v>
      </c>
      <c r="E75" s="148" t="s">
        <v>482</v>
      </c>
      <c r="F75" s="148" t="s">
        <v>482</v>
      </c>
      <c r="G75" s="148" t="s">
        <v>482</v>
      </c>
      <c r="H75" s="148" t="s">
        <v>482</v>
      </c>
      <c r="I75" s="148" t="s">
        <v>482</v>
      </c>
      <c r="J75" s="143"/>
      <c r="K75" s="144"/>
      <c r="L75" s="54"/>
    </row>
    <row r="76" spans="3:12" s="55" customFormat="1" ht="12.75" customHeight="1">
      <c r="C76" s="147" t="s">
        <v>526</v>
      </c>
      <c r="D76" s="148" t="s">
        <v>482</v>
      </c>
      <c r="E76" s="148" t="s">
        <v>482</v>
      </c>
      <c r="F76" s="148" t="s">
        <v>482</v>
      </c>
      <c r="G76" s="148" t="s">
        <v>482</v>
      </c>
      <c r="H76" s="148" t="s">
        <v>482</v>
      </c>
      <c r="I76" s="148" t="s">
        <v>482</v>
      </c>
      <c r="J76" s="143"/>
      <c r="K76" s="144"/>
      <c r="L76" s="54"/>
    </row>
    <row r="77" spans="3:12" s="55" customFormat="1" ht="12.75" customHeight="1">
      <c r="C77" s="146"/>
      <c r="D77" s="140"/>
      <c r="E77" s="54"/>
      <c r="F77" s="138"/>
      <c r="G77" s="139"/>
      <c r="H77" s="54"/>
      <c r="I77" s="54"/>
      <c r="J77" s="143"/>
      <c r="K77" s="144"/>
      <c r="L77" s="54"/>
    </row>
    <row r="78" spans="3:12" s="55" customFormat="1" ht="12.75" customHeight="1">
      <c r="C78" s="142" t="s">
        <v>589</v>
      </c>
      <c r="D78" s="54"/>
      <c r="E78" s="54"/>
      <c r="F78" s="54"/>
      <c r="G78" s="54"/>
      <c r="H78" s="54"/>
      <c r="I78" s="54"/>
      <c r="J78" s="143"/>
      <c r="K78" s="144"/>
      <c r="L78" s="54"/>
    </row>
    <row r="79" spans="3:12" s="201" customFormat="1" ht="27" customHeight="1">
      <c r="C79" s="179" t="s">
        <v>518</v>
      </c>
      <c r="D79" s="179" t="s">
        <v>519</v>
      </c>
      <c r="E79" s="179" t="s">
        <v>527</v>
      </c>
      <c r="F79" s="179" t="s">
        <v>528</v>
      </c>
      <c r="G79" s="179" t="s">
        <v>529</v>
      </c>
      <c r="H79" s="179" t="s">
        <v>530</v>
      </c>
      <c r="I79" s="198"/>
      <c r="J79" s="199"/>
      <c r="K79" s="200"/>
      <c r="L79" s="198"/>
    </row>
    <row r="80" spans="3:12" s="55" customFormat="1" ht="12.75" customHeight="1">
      <c r="C80" s="147" t="s">
        <v>525</v>
      </c>
      <c r="D80" s="148" t="s">
        <v>105</v>
      </c>
      <c r="E80" s="148">
        <v>142</v>
      </c>
      <c r="F80" s="148">
        <v>62</v>
      </c>
      <c r="G80" s="148">
        <v>48055387.78</v>
      </c>
      <c r="H80" s="148">
        <v>950961.02</v>
      </c>
      <c r="I80" s="115"/>
      <c r="J80" s="143"/>
      <c r="K80" s="144"/>
      <c r="L80" s="54"/>
    </row>
    <row r="81" spans="3:12" s="55" customFormat="1" ht="12.75" customHeight="1">
      <c r="C81" s="147" t="s">
        <v>526</v>
      </c>
      <c r="D81" s="148" t="s">
        <v>482</v>
      </c>
      <c r="E81" s="148" t="s">
        <v>482</v>
      </c>
      <c r="F81" s="148" t="s">
        <v>482</v>
      </c>
      <c r="G81" s="148" t="s">
        <v>482</v>
      </c>
      <c r="H81" s="148" t="s">
        <v>482</v>
      </c>
      <c r="I81" s="115"/>
      <c r="J81" s="143"/>
      <c r="K81" s="144"/>
      <c r="L81" s="54"/>
    </row>
    <row r="82" spans="3:12" s="55" customFormat="1" ht="12.75" customHeight="1">
      <c r="C82" s="149"/>
      <c r="D82" s="150"/>
      <c r="E82" s="150"/>
      <c r="F82" s="150"/>
      <c r="G82" s="149"/>
      <c r="H82" s="151"/>
      <c r="I82" s="152"/>
      <c r="J82" s="143"/>
      <c r="K82" s="144"/>
      <c r="L82" s="54"/>
    </row>
    <row r="83" spans="3:12" s="55" customFormat="1" ht="12.75" customHeight="1">
      <c r="C83" s="142" t="s">
        <v>587</v>
      </c>
      <c r="D83" s="54"/>
      <c r="E83" s="142"/>
      <c r="F83" s="54"/>
      <c r="G83" s="54"/>
      <c r="H83" s="54"/>
      <c r="I83" s="54"/>
      <c r="J83" s="143"/>
      <c r="K83" s="144"/>
      <c r="L83" s="54"/>
    </row>
    <row r="84" spans="3:12" s="55" customFormat="1" ht="12.75" customHeight="1">
      <c r="C84" s="179" t="s">
        <v>518</v>
      </c>
      <c r="D84" s="179" t="s">
        <v>519</v>
      </c>
      <c r="E84" s="179" t="s">
        <v>520</v>
      </c>
      <c r="F84" s="209" t="s">
        <v>531</v>
      </c>
      <c r="G84" s="179" t="s">
        <v>532</v>
      </c>
      <c r="H84" s="179" t="s">
        <v>533</v>
      </c>
      <c r="I84" s="54"/>
      <c r="J84" s="143"/>
      <c r="K84" s="144"/>
      <c r="L84" s="54"/>
    </row>
    <row r="85" spans="3:12" s="55" customFormat="1" ht="12.75" customHeight="1">
      <c r="C85" s="147" t="s">
        <v>525</v>
      </c>
      <c r="D85" s="148" t="s">
        <v>482</v>
      </c>
      <c r="E85" s="148" t="s">
        <v>482</v>
      </c>
      <c r="F85" s="148" t="s">
        <v>482</v>
      </c>
      <c r="G85" s="148" t="s">
        <v>482</v>
      </c>
      <c r="H85" s="148" t="s">
        <v>482</v>
      </c>
      <c r="I85" s="54"/>
      <c r="J85" s="143"/>
      <c r="K85" s="144"/>
      <c r="L85" s="54"/>
    </row>
    <row r="86" spans="3:12" s="55" customFormat="1" ht="12.75" customHeight="1">
      <c r="C86" s="147" t="s">
        <v>526</v>
      </c>
      <c r="D86" s="148" t="s">
        <v>482</v>
      </c>
      <c r="E86" s="148" t="s">
        <v>482</v>
      </c>
      <c r="F86" s="148" t="s">
        <v>482</v>
      </c>
      <c r="G86" s="148" t="s">
        <v>482</v>
      </c>
      <c r="H86" s="148" t="s">
        <v>482</v>
      </c>
      <c r="I86" s="54"/>
      <c r="J86" s="143"/>
      <c r="K86" s="144"/>
      <c r="L86" s="54"/>
    </row>
    <row r="87" spans="3:12" s="55" customFormat="1" ht="12.75" customHeight="1">
      <c r="C87" s="149"/>
      <c r="D87" s="150"/>
      <c r="E87" s="150"/>
      <c r="F87" s="150"/>
      <c r="G87" s="149"/>
      <c r="H87" s="151"/>
      <c r="I87" s="54"/>
      <c r="J87" s="143"/>
      <c r="K87" s="144"/>
      <c r="L87" s="54"/>
    </row>
    <row r="88" spans="3:12" s="55" customFormat="1" ht="12.75" customHeight="1">
      <c r="C88" s="142" t="s">
        <v>588</v>
      </c>
      <c r="D88" s="54"/>
      <c r="E88" s="154"/>
      <c r="F88" s="54"/>
      <c r="G88" s="54"/>
      <c r="H88" s="151"/>
      <c r="I88" s="54"/>
      <c r="J88" s="143"/>
      <c r="K88" s="144"/>
      <c r="L88" s="54"/>
    </row>
    <row r="89" spans="3:12" s="55" customFormat="1" ht="12.75" customHeight="1">
      <c r="C89" s="179" t="s">
        <v>518</v>
      </c>
      <c r="D89" s="179" t="s">
        <v>519</v>
      </c>
      <c r="E89" s="179" t="s">
        <v>534</v>
      </c>
      <c r="F89" s="188" t="s">
        <v>535</v>
      </c>
      <c r="G89" s="179" t="s">
        <v>536</v>
      </c>
      <c r="H89" s="179" t="s">
        <v>530</v>
      </c>
      <c r="I89" s="54"/>
      <c r="J89" s="143"/>
      <c r="K89" s="144"/>
      <c r="L89" s="54"/>
    </row>
    <row r="90" spans="3:12" s="55" customFormat="1" ht="12.75" customHeight="1">
      <c r="C90" s="147" t="s">
        <v>525</v>
      </c>
      <c r="D90" s="148" t="s">
        <v>482</v>
      </c>
      <c r="E90" s="148" t="s">
        <v>482</v>
      </c>
      <c r="F90" s="148" t="s">
        <v>482</v>
      </c>
      <c r="G90" s="148" t="s">
        <v>482</v>
      </c>
      <c r="H90" s="148" t="s">
        <v>482</v>
      </c>
      <c r="I90" s="152"/>
      <c r="J90" s="143"/>
      <c r="K90" s="144"/>
      <c r="L90" s="54"/>
    </row>
    <row r="91" spans="3:12" s="55" customFormat="1" ht="12.75" customHeight="1">
      <c r="C91" s="147" t="s">
        <v>526</v>
      </c>
      <c r="D91" s="148" t="s">
        <v>105</v>
      </c>
      <c r="E91" s="148" t="s">
        <v>537</v>
      </c>
      <c r="F91" s="202">
        <v>138</v>
      </c>
      <c r="G91" s="148">
        <v>1358094</v>
      </c>
      <c r="H91" s="148">
        <v>1530056</v>
      </c>
      <c r="I91" s="152"/>
      <c r="J91" s="143"/>
      <c r="K91" s="144"/>
      <c r="L91" s="54"/>
    </row>
    <row r="92" spans="3:12" s="55" customFormat="1" ht="12.75" customHeight="1">
      <c r="C92" s="54"/>
      <c r="E92" s="155"/>
      <c r="F92" s="156"/>
      <c r="I92" s="54"/>
      <c r="K92" s="63"/>
      <c r="L92" s="54"/>
    </row>
    <row r="93" spans="3:12" s="55" customFormat="1" ht="12.75">
      <c r="C93" s="54" t="s">
        <v>512</v>
      </c>
      <c r="D93" s="115" t="s">
        <v>482</v>
      </c>
      <c r="E93" s="54"/>
      <c r="F93" s="134"/>
      <c r="G93" s="135"/>
      <c r="H93" s="136"/>
      <c r="I93" s="128"/>
      <c r="K93" s="63"/>
      <c r="L93" s="54"/>
    </row>
    <row r="94" spans="3:12" s="55" customFormat="1" ht="12.75">
      <c r="C94" s="128" t="s">
        <v>496</v>
      </c>
      <c r="D94" s="115" t="s">
        <v>482</v>
      </c>
      <c r="E94" s="54"/>
      <c r="F94" s="134"/>
      <c r="G94" s="135"/>
      <c r="H94" s="136"/>
      <c r="I94" s="128"/>
      <c r="K94" s="63"/>
      <c r="L94" s="54"/>
    </row>
    <row r="95" spans="3:12" s="55" customFormat="1" ht="12.75">
      <c r="C95" s="54" t="s">
        <v>538</v>
      </c>
      <c r="D95" s="157">
        <v>1.69</v>
      </c>
      <c r="E95" s="54"/>
      <c r="F95" s="134"/>
      <c r="G95" s="135"/>
      <c r="H95" s="136"/>
      <c r="I95" s="128"/>
      <c r="K95" s="63"/>
      <c r="L95" s="54"/>
    </row>
    <row r="96" spans="3:12" s="55" customFormat="1" ht="12.75">
      <c r="C96" s="54" t="s">
        <v>539</v>
      </c>
      <c r="D96" s="54"/>
      <c r="E96" s="54"/>
      <c r="F96" s="134"/>
      <c r="G96" s="135"/>
      <c r="H96" s="136"/>
      <c r="I96" s="128"/>
      <c r="K96" s="63"/>
      <c r="L96" s="54"/>
    </row>
    <row r="97" spans="3:12" s="55" customFormat="1" ht="12.75">
      <c r="C97" s="131" t="s">
        <v>499</v>
      </c>
      <c r="D97" s="116" t="s">
        <v>500</v>
      </c>
      <c r="E97" s="116" t="s">
        <v>501</v>
      </c>
      <c r="F97" s="134"/>
      <c r="G97" s="135"/>
      <c r="H97" s="136"/>
      <c r="I97" s="128"/>
      <c r="K97" s="63"/>
      <c r="L97" s="54"/>
    </row>
    <row r="98" spans="3:12" s="55" customFormat="1" ht="12.75">
      <c r="C98" s="119" t="s">
        <v>540</v>
      </c>
      <c r="D98" s="158" t="s">
        <v>541</v>
      </c>
      <c r="E98" s="158" t="s">
        <v>541</v>
      </c>
      <c r="F98" s="134"/>
      <c r="G98" s="135"/>
      <c r="H98" s="136"/>
      <c r="I98" s="128"/>
      <c r="K98" s="63"/>
      <c r="L98" s="54"/>
    </row>
    <row r="99" spans="3:12" s="55" customFormat="1" ht="12.75">
      <c r="C99" s="119" t="s">
        <v>542</v>
      </c>
      <c r="D99" s="158" t="s">
        <v>541</v>
      </c>
      <c r="E99" s="158" t="s">
        <v>541</v>
      </c>
      <c r="F99" s="134"/>
      <c r="G99" s="135"/>
      <c r="H99" s="136"/>
      <c r="I99" s="128"/>
      <c r="K99" s="63"/>
      <c r="L99" s="54"/>
    </row>
    <row r="100" spans="3:12" s="55" customFormat="1" ht="12.75">
      <c r="C100" s="54" t="s">
        <v>543</v>
      </c>
      <c r="D100" s="54"/>
      <c r="E100" s="54"/>
      <c r="F100" s="134"/>
      <c r="G100" s="135"/>
      <c r="H100" s="136"/>
      <c r="I100" s="128"/>
      <c r="K100" s="63"/>
      <c r="L100" s="54"/>
    </row>
    <row r="101" spans="3:12" s="55" customFormat="1" ht="12.75">
      <c r="C101" s="54" t="s">
        <v>503</v>
      </c>
      <c r="D101" s="128"/>
      <c r="E101" s="128"/>
      <c r="F101" s="128"/>
      <c r="G101" s="135"/>
      <c r="H101" s="136"/>
      <c r="I101" s="128"/>
      <c r="K101" s="63"/>
      <c r="L101" s="54"/>
    </row>
    <row r="102" spans="5:12" s="55" customFormat="1" ht="12.75">
      <c r="E102" s="125"/>
      <c r="I102" s="54"/>
      <c r="K102" s="126"/>
      <c r="L102" s="54"/>
    </row>
    <row r="103" spans="9:12" s="55" customFormat="1" ht="12.75">
      <c r="I103" s="54"/>
      <c r="K103" s="126"/>
      <c r="L103" s="54"/>
    </row>
    <row r="104" spans="9:12" s="55" customFormat="1" ht="12.75">
      <c r="I104" s="54"/>
      <c r="K104" s="126"/>
      <c r="L104" s="54"/>
    </row>
    <row r="105" spans="9:12" s="55" customFormat="1" ht="12.75">
      <c r="I105" s="54"/>
      <c r="K105" s="126"/>
      <c r="L105" s="54"/>
    </row>
    <row r="106" spans="9:12" s="55" customFormat="1" ht="12.75">
      <c r="I106" s="54"/>
      <c r="K106" s="126"/>
      <c r="L106" s="54"/>
    </row>
    <row r="107" spans="9:12" s="55" customFormat="1" ht="12.75">
      <c r="I107" s="54"/>
      <c r="K107" s="126"/>
      <c r="L107" s="54"/>
    </row>
    <row r="108" spans="9:12" s="55" customFormat="1" ht="12.75">
      <c r="I108" s="54"/>
      <c r="K108" s="126"/>
      <c r="L108" s="54"/>
    </row>
    <row r="109" spans="9:12" s="55" customFormat="1" ht="12.75">
      <c r="I109" s="54"/>
      <c r="K109" s="126"/>
      <c r="L109" s="54"/>
    </row>
    <row r="110" spans="9:12" s="55" customFormat="1" ht="12.75">
      <c r="I110" s="54"/>
      <c r="K110" s="126"/>
      <c r="L110" s="54"/>
    </row>
    <row r="111" spans="9:12" s="55" customFormat="1" ht="12.75">
      <c r="I111" s="54"/>
      <c r="K111" s="126"/>
      <c r="L111" s="54"/>
    </row>
    <row r="112" spans="9:12" s="55" customFormat="1" ht="12.75">
      <c r="I112" s="54"/>
      <c r="K112" s="126"/>
      <c r="L112" s="54"/>
    </row>
    <row r="113" spans="9:12" s="55" customFormat="1" ht="12.75">
      <c r="I113" s="54"/>
      <c r="K113" s="126"/>
      <c r="L113" s="54"/>
    </row>
    <row r="114" spans="9:12" s="55" customFormat="1" ht="12.75">
      <c r="I114" s="54"/>
      <c r="K114" s="126"/>
      <c r="L114" s="54"/>
    </row>
    <row r="115" spans="9:12" s="55" customFormat="1" ht="12.75">
      <c r="I115" s="54"/>
      <c r="K115" s="126"/>
      <c r="L115" s="54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2"/>
  <sheetViews>
    <sheetView zoomScalePageLayoutView="0" workbookViewId="0" topLeftCell="A34">
      <selection activeCell="C113" sqref="C113"/>
    </sheetView>
  </sheetViews>
  <sheetFormatPr defaultColWidth="9.140625" defaultRowHeight="12.75"/>
  <cols>
    <col min="1" max="1" width="8.28125" style="0" customWidth="1"/>
    <col min="2" max="2" width="14.7109375" style="0" customWidth="1"/>
    <col min="3" max="3" width="69.140625" style="0" customWidth="1"/>
    <col min="4" max="4" width="23.57421875" style="0" customWidth="1"/>
    <col min="5" max="5" width="16.00390625" style="0" customWidth="1"/>
    <col min="6" max="6" width="25.7109375" style="0" customWidth="1"/>
    <col min="7" max="7" width="15.57421875" style="0" customWidth="1"/>
    <col min="8" max="8" width="16.57421875" style="0" customWidth="1"/>
    <col min="9" max="10" width="14.7109375" style="0" customWidth="1"/>
    <col min="11" max="11" width="22.421875" style="0" customWidth="1"/>
    <col min="12" max="12" width="14.7109375" style="0" customWidth="1"/>
    <col min="13" max="13" width="4.7109375" style="0" customWidth="1"/>
  </cols>
  <sheetData>
    <row r="1" spans="1:10" s="1" customFormat="1" ht="22.5" customHeight="1">
      <c r="A1" s="2"/>
      <c r="B1" s="2"/>
      <c r="C1" s="2" t="s">
        <v>195</v>
      </c>
      <c r="D1" s="2"/>
      <c r="E1" s="2"/>
      <c r="F1" s="2"/>
      <c r="G1" s="2"/>
      <c r="H1" s="2"/>
      <c r="I1" s="3"/>
      <c r="J1" s="3"/>
    </row>
    <row r="2" spans="1:10" s="1" customFormat="1" ht="18" customHeight="1">
      <c r="A2" s="4"/>
      <c r="B2" s="4"/>
      <c r="C2" s="5" t="s">
        <v>0</v>
      </c>
      <c r="D2" s="4"/>
      <c r="E2" s="4"/>
      <c r="F2" s="4"/>
      <c r="G2" s="4"/>
      <c r="H2" s="4"/>
      <c r="I2" s="6"/>
      <c r="J2" s="6"/>
    </row>
    <row r="3" spans="1:10" s="1" customFormat="1" ht="18" customHeight="1">
      <c r="A3" s="4"/>
      <c r="B3" s="4"/>
      <c r="C3" s="4"/>
      <c r="D3" s="4"/>
      <c r="E3" s="4"/>
      <c r="F3" s="4"/>
      <c r="G3" s="4"/>
      <c r="H3" s="4"/>
      <c r="I3" s="6"/>
      <c r="J3" s="6"/>
    </row>
    <row r="4" spans="1:12" s="1" customFormat="1" ht="19.5" customHeight="1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8"/>
      <c r="J4" s="8" t="s">
        <v>9</v>
      </c>
      <c r="K4" s="34" t="s">
        <v>53</v>
      </c>
      <c r="L4" s="34" t="s">
        <v>54</v>
      </c>
    </row>
    <row r="5" spans="1:12" s="1" customFormat="1" ht="18" customHeight="1">
      <c r="A5" s="9"/>
      <c r="B5" s="9"/>
      <c r="C5" s="9"/>
      <c r="D5" s="9"/>
      <c r="E5" s="9"/>
      <c r="F5" s="9"/>
      <c r="G5" s="9"/>
      <c r="H5" s="9"/>
      <c r="I5" s="8"/>
      <c r="J5" s="8"/>
      <c r="K5" s="13" t="s">
        <v>116</v>
      </c>
      <c r="L5" s="16">
        <v>15.42626</v>
      </c>
    </row>
    <row r="6" spans="1:12" s="1" customFormat="1" ht="18" customHeight="1">
      <c r="A6" s="9"/>
      <c r="B6" s="9"/>
      <c r="C6" s="5"/>
      <c r="D6" s="9"/>
      <c r="E6" s="9"/>
      <c r="F6" s="9"/>
      <c r="G6" s="9"/>
      <c r="H6" s="9"/>
      <c r="I6" s="8"/>
      <c r="J6" s="8"/>
      <c r="K6" s="13" t="s">
        <v>121</v>
      </c>
      <c r="L6" s="16">
        <v>9.185126</v>
      </c>
    </row>
    <row r="7" spans="1:12" s="1" customFormat="1" ht="18" customHeight="1">
      <c r="A7" s="9"/>
      <c r="B7" s="9"/>
      <c r="C7" s="5" t="s">
        <v>106</v>
      </c>
      <c r="D7" s="9"/>
      <c r="E7" s="9"/>
      <c r="F7" s="9"/>
      <c r="G7" s="9"/>
      <c r="H7" s="9"/>
      <c r="I7" s="8"/>
      <c r="J7" s="8"/>
      <c r="K7" s="13" t="s">
        <v>45</v>
      </c>
      <c r="L7" s="16">
        <v>7.216253999999999</v>
      </c>
    </row>
    <row r="8" spans="1:12" s="1" customFormat="1" ht="18" customHeight="1">
      <c r="A8" s="9"/>
      <c r="B8" s="9"/>
      <c r="C8" s="5" t="s">
        <v>41</v>
      </c>
      <c r="D8" s="9"/>
      <c r="E8" s="9"/>
      <c r="F8" s="10">
        <v>1919.8480285000003</v>
      </c>
      <c r="G8" s="11">
        <v>54.979082013287425</v>
      </c>
      <c r="H8" s="9"/>
      <c r="I8" s="8"/>
      <c r="J8" s="8"/>
      <c r="K8" s="13" t="s">
        <v>95</v>
      </c>
      <c r="L8" s="16">
        <v>6.8784279999999995</v>
      </c>
    </row>
    <row r="9" spans="1:12" s="1" customFormat="1" ht="18" customHeight="1">
      <c r="A9" s="12">
        <v>1</v>
      </c>
      <c r="B9" s="13" t="s">
        <v>107</v>
      </c>
      <c r="C9" s="13" t="s">
        <v>108</v>
      </c>
      <c r="D9" s="13" t="s">
        <v>109</v>
      </c>
      <c r="E9" s="14">
        <v>10600</v>
      </c>
      <c r="F9" s="15">
        <v>163.823</v>
      </c>
      <c r="G9" s="16">
        <v>4.691432873309215</v>
      </c>
      <c r="H9" s="17"/>
      <c r="I9" s="18" t="s">
        <v>43</v>
      </c>
      <c r="J9" s="18" t="s">
        <v>110</v>
      </c>
      <c r="K9" s="13" t="s">
        <v>144</v>
      </c>
      <c r="L9" s="16">
        <v>6.632311</v>
      </c>
    </row>
    <row r="10" spans="1:12" s="1" customFormat="1" ht="18" customHeight="1">
      <c r="A10" s="12">
        <v>2</v>
      </c>
      <c r="B10" s="13" t="s">
        <v>111</v>
      </c>
      <c r="C10" s="13" t="s">
        <v>112</v>
      </c>
      <c r="D10" s="13" t="s">
        <v>113</v>
      </c>
      <c r="E10" s="14">
        <v>13950</v>
      </c>
      <c r="F10" s="15">
        <v>148.52565</v>
      </c>
      <c r="G10" s="16">
        <v>4.25335952179864</v>
      </c>
      <c r="H10" s="17"/>
      <c r="I10" s="18"/>
      <c r="J10" s="18"/>
      <c r="K10" s="13" t="s">
        <v>109</v>
      </c>
      <c r="L10" s="16">
        <v>5.413219</v>
      </c>
    </row>
    <row r="11" spans="1:12" s="1" customFormat="1" ht="18" customHeight="1">
      <c r="A11" s="12">
        <v>3</v>
      </c>
      <c r="B11" s="13" t="s">
        <v>114</v>
      </c>
      <c r="C11" s="13" t="s">
        <v>115</v>
      </c>
      <c r="D11" s="13" t="s">
        <v>116</v>
      </c>
      <c r="E11" s="14">
        <v>10400</v>
      </c>
      <c r="F11" s="15">
        <v>147.4772</v>
      </c>
      <c r="G11" s="16">
        <v>4.223334843969392</v>
      </c>
      <c r="H11" s="17"/>
      <c r="I11" s="18"/>
      <c r="J11" s="18"/>
      <c r="K11" s="13" t="s">
        <v>123</v>
      </c>
      <c r="L11" s="16">
        <v>4.653811999999999</v>
      </c>
    </row>
    <row r="12" spans="1:12" s="1" customFormat="1" ht="18" customHeight="1">
      <c r="A12" s="12">
        <v>4</v>
      </c>
      <c r="B12" s="13" t="s">
        <v>117</v>
      </c>
      <c r="C12" s="13" t="s">
        <v>118</v>
      </c>
      <c r="D12" s="13" t="s">
        <v>116</v>
      </c>
      <c r="E12" s="14">
        <v>5000</v>
      </c>
      <c r="F12" s="15">
        <v>127.1125</v>
      </c>
      <c r="G12" s="16">
        <v>3.6401467505082774</v>
      </c>
      <c r="H12" s="17"/>
      <c r="I12" s="18"/>
      <c r="J12" s="18"/>
      <c r="K12" s="13" t="s">
        <v>113</v>
      </c>
      <c r="L12" s="16">
        <v>4.25336</v>
      </c>
    </row>
    <row r="13" spans="1:12" s="1" customFormat="1" ht="18" customHeight="1">
      <c r="A13" s="12">
        <v>5</v>
      </c>
      <c r="B13" s="13" t="s">
        <v>122</v>
      </c>
      <c r="C13" s="13" t="s">
        <v>103</v>
      </c>
      <c r="D13" s="13" t="s">
        <v>123</v>
      </c>
      <c r="E13" s="14">
        <v>13100</v>
      </c>
      <c r="F13" s="15">
        <v>114.8608</v>
      </c>
      <c r="G13" s="16">
        <v>3.289292303123463</v>
      </c>
      <c r="H13" s="17"/>
      <c r="I13" s="18"/>
      <c r="J13" s="18"/>
      <c r="K13" s="13" t="s">
        <v>128</v>
      </c>
      <c r="L13" s="16">
        <v>2.139485</v>
      </c>
    </row>
    <row r="14" spans="1:12" s="1" customFormat="1" ht="18" customHeight="1">
      <c r="A14" s="12">
        <v>6</v>
      </c>
      <c r="B14" s="13" t="s">
        <v>119</v>
      </c>
      <c r="C14" s="13" t="s">
        <v>120</v>
      </c>
      <c r="D14" s="13" t="s">
        <v>121</v>
      </c>
      <c r="E14" s="14">
        <v>3500</v>
      </c>
      <c r="F14" s="15">
        <v>102.879</v>
      </c>
      <c r="G14" s="16">
        <v>2.9461670374317324</v>
      </c>
      <c r="H14" s="17"/>
      <c r="I14" s="18"/>
      <c r="J14" s="18"/>
      <c r="K14" s="13" t="s">
        <v>180</v>
      </c>
      <c r="L14" s="16">
        <v>1.5464059999999997</v>
      </c>
    </row>
    <row r="15" spans="1:12" s="1" customFormat="1" ht="18" customHeight="1">
      <c r="A15" s="12">
        <v>7</v>
      </c>
      <c r="B15" s="13" t="s">
        <v>124</v>
      </c>
      <c r="C15" s="13" t="s">
        <v>125</v>
      </c>
      <c r="D15" s="13" t="s">
        <v>121</v>
      </c>
      <c r="E15" s="14">
        <v>4300</v>
      </c>
      <c r="F15" s="15">
        <v>92.07805</v>
      </c>
      <c r="G15" s="16">
        <v>2.636858015542442</v>
      </c>
      <c r="H15" s="17"/>
      <c r="I15" s="18"/>
      <c r="J15" s="18"/>
      <c r="K15" s="13" t="s">
        <v>164</v>
      </c>
      <c r="L15" s="16">
        <v>1.444732</v>
      </c>
    </row>
    <row r="16" spans="1:12" s="1" customFormat="1" ht="18" customHeight="1">
      <c r="A16" s="12">
        <v>8</v>
      </c>
      <c r="B16" s="13" t="s">
        <v>126</v>
      </c>
      <c r="C16" s="13" t="s">
        <v>127</v>
      </c>
      <c r="D16" s="13" t="s">
        <v>128</v>
      </c>
      <c r="E16" s="14">
        <v>21861</v>
      </c>
      <c r="F16" s="15">
        <v>74.7099675</v>
      </c>
      <c r="G16" s="16">
        <v>2.1394846724413727</v>
      </c>
      <c r="H16" s="17"/>
      <c r="I16" s="18"/>
      <c r="J16" s="18"/>
      <c r="K16" s="13" t="s">
        <v>133</v>
      </c>
      <c r="L16" s="16">
        <v>1.38154</v>
      </c>
    </row>
    <row r="17" spans="1:12" s="1" customFormat="1" ht="18" customHeight="1">
      <c r="A17" s="12">
        <v>9</v>
      </c>
      <c r="B17" s="13" t="s">
        <v>129</v>
      </c>
      <c r="C17" s="13" t="s">
        <v>130</v>
      </c>
      <c r="D17" s="13" t="s">
        <v>116</v>
      </c>
      <c r="E17" s="14">
        <v>8600</v>
      </c>
      <c r="F17" s="15">
        <v>68.1765</v>
      </c>
      <c r="G17" s="16">
        <v>1.9523844227438496</v>
      </c>
      <c r="H17" s="17"/>
      <c r="I17" s="18"/>
      <c r="J17" s="18"/>
      <c r="K17" s="13" t="s">
        <v>152</v>
      </c>
      <c r="L17" s="16">
        <v>1.372966</v>
      </c>
    </row>
    <row r="18" spans="1:12" s="1" customFormat="1" ht="18" customHeight="1">
      <c r="A18" s="12">
        <v>10</v>
      </c>
      <c r="B18" s="13" t="s">
        <v>139</v>
      </c>
      <c r="C18" s="13" t="s">
        <v>70</v>
      </c>
      <c r="D18" s="13" t="s">
        <v>116</v>
      </c>
      <c r="E18" s="14">
        <v>3600</v>
      </c>
      <c r="F18" s="15">
        <v>66.1014</v>
      </c>
      <c r="G18" s="16">
        <v>1.8929593581594875</v>
      </c>
      <c r="H18" s="17"/>
      <c r="I18" s="18"/>
      <c r="J18" s="18"/>
      <c r="K18" s="13" t="s">
        <v>161</v>
      </c>
      <c r="L18" s="16">
        <v>0.778932</v>
      </c>
    </row>
    <row r="19" spans="1:12" s="1" customFormat="1" ht="18" customHeight="1">
      <c r="A19" s="12">
        <v>11</v>
      </c>
      <c r="B19" s="13" t="s">
        <v>134</v>
      </c>
      <c r="C19" s="13" t="s">
        <v>135</v>
      </c>
      <c r="D19" s="13" t="s">
        <v>121</v>
      </c>
      <c r="E19" s="14">
        <v>12700</v>
      </c>
      <c r="F19" s="15">
        <v>64.2874</v>
      </c>
      <c r="G19" s="16">
        <v>1.8410114678621365</v>
      </c>
      <c r="H19" s="17"/>
      <c r="I19" s="18"/>
      <c r="J19" s="18"/>
      <c r="K19" s="13" t="s">
        <v>173</v>
      </c>
      <c r="L19" s="16">
        <v>0.750933</v>
      </c>
    </row>
    <row r="20" spans="1:12" s="1" customFormat="1" ht="18" customHeight="1">
      <c r="A20" s="12">
        <v>12</v>
      </c>
      <c r="B20" s="13" t="s">
        <v>131</v>
      </c>
      <c r="C20" s="13" t="s">
        <v>132</v>
      </c>
      <c r="D20" s="13" t="s">
        <v>133</v>
      </c>
      <c r="E20" s="14">
        <v>14020</v>
      </c>
      <c r="F20" s="15">
        <v>48.24282</v>
      </c>
      <c r="G20" s="16">
        <v>1.3815395374833768</v>
      </c>
      <c r="H20" s="17"/>
      <c r="I20" s="18"/>
      <c r="J20" s="18"/>
      <c r="K20" s="13" t="s">
        <v>55</v>
      </c>
      <c r="L20" s="16">
        <v>30.926236835958505</v>
      </c>
    </row>
    <row r="21" spans="1:10" s="1" customFormat="1" ht="21" customHeight="1">
      <c r="A21" s="12">
        <v>13</v>
      </c>
      <c r="B21" s="13" t="s">
        <v>136</v>
      </c>
      <c r="C21" s="13" t="s">
        <v>64</v>
      </c>
      <c r="D21" s="13" t="s">
        <v>116</v>
      </c>
      <c r="E21" s="14">
        <v>14000</v>
      </c>
      <c r="F21" s="15">
        <v>47.467</v>
      </c>
      <c r="G21" s="16">
        <v>1.3593222209175053</v>
      </c>
      <c r="H21" s="17"/>
      <c r="I21" s="18"/>
      <c r="J21" s="18"/>
    </row>
    <row r="22" spans="1:10" s="1" customFormat="1" ht="18" customHeight="1">
      <c r="A22" s="12">
        <v>14</v>
      </c>
      <c r="B22" s="13" t="s">
        <v>145</v>
      </c>
      <c r="C22" s="13" t="s">
        <v>146</v>
      </c>
      <c r="D22" s="13" t="s">
        <v>144</v>
      </c>
      <c r="E22" s="14">
        <v>3500</v>
      </c>
      <c r="F22" s="15">
        <v>44.632</v>
      </c>
      <c r="G22" s="16">
        <v>1.2781357440746224</v>
      </c>
      <c r="H22" s="17"/>
      <c r="I22" s="18"/>
      <c r="J22" s="18"/>
    </row>
    <row r="23" spans="1:10" s="1" customFormat="1" ht="18" customHeight="1">
      <c r="A23" s="12">
        <v>15</v>
      </c>
      <c r="B23" s="13" t="s">
        <v>186</v>
      </c>
      <c r="C23" s="13" t="s">
        <v>187</v>
      </c>
      <c r="D23" s="13" t="s">
        <v>144</v>
      </c>
      <c r="E23" s="14">
        <v>11500</v>
      </c>
      <c r="F23" s="15">
        <v>44.22325</v>
      </c>
      <c r="G23" s="16">
        <v>1.2664302864345771</v>
      </c>
      <c r="H23" s="17"/>
      <c r="I23" s="18"/>
      <c r="J23" s="18"/>
    </row>
    <row r="24" spans="1:10" s="1" customFormat="1" ht="18" customHeight="1">
      <c r="A24" s="12">
        <v>16</v>
      </c>
      <c r="B24" s="13" t="s">
        <v>142</v>
      </c>
      <c r="C24" s="13" t="s">
        <v>143</v>
      </c>
      <c r="D24" s="13" t="s">
        <v>144</v>
      </c>
      <c r="E24" s="14">
        <v>6800</v>
      </c>
      <c r="F24" s="15">
        <v>41.5242</v>
      </c>
      <c r="G24" s="16">
        <v>1.1891370376434718</v>
      </c>
      <c r="H24" s="17"/>
      <c r="I24" s="18"/>
      <c r="J24" s="18"/>
    </row>
    <row r="25" spans="1:10" s="1" customFormat="1" ht="18" customHeight="1">
      <c r="A25" s="12">
        <v>17</v>
      </c>
      <c r="B25" s="13" t="s">
        <v>178</v>
      </c>
      <c r="C25" s="13" t="s">
        <v>179</v>
      </c>
      <c r="D25" s="13" t="s">
        <v>180</v>
      </c>
      <c r="E25" s="14">
        <v>10000</v>
      </c>
      <c r="F25" s="15">
        <v>41.505</v>
      </c>
      <c r="G25" s="16">
        <v>1.1885872033029485</v>
      </c>
      <c r="H25" s="17"/>
      <c r="I25" s="18"/>
      <c r="J25" s="18"/>
    </row>
    <row r="26" spans="1:10" s="1" customFormat="1" ht="18" customHeight="1">
      <c r="A26" s="12">
        <v>18</v>
      </c>
      <c r="B26" s="13" t="s">
        <v>137</v>
      </c>
      <c r="C26" s="13" t="s">
        <v>138</v>
      </c>
      <c r="D26" s="13" t="s">
        <v>121</v>
      </c>
      <c r="E26" s="14">
        <v>2844</v>
      </c>
      <c r="F26" s="15">
        <v>40.343562</v>
      </c>
      <c r="G26" s="16">
        <v>1.1553268649285415</v>
      </c>
      <c r="H26" s="17"/>
      <c r="I26" s="18"/>
      <c r="J26" s="18"/>
    </row>
    <row r="27" spans="1:10" s="1" customFormat="1" ht="18" customHeight="1">
      <c r="A27" s="12">
        <v>19</v>
      </c>
      <c r="B27" s="13" t="s">
        <v>140</v>
      </c>
      <c r="C27" s="13" t="s">
        <v>141</v>
      </c>
      <c r="D27" s="13" t="s">
        <v>116</v>
      </c>
      <c r="E27" s="14">
        <v>6400</v>
      </c>
      <c r="F27" s="15">
        <v>36.4416</v>
      </c>
      <c r="G27" s="16">
        <v>1.0435855783130883</v>
      </c>
      <c r="H27" s="17"/>
      <c r="I27" s="18"/>
      <c r="J27" s="18"/>
    </row>
    <row r="28" spans="1:10" s="1" customFormat="1" ht="18" customHeight="1">
      <c r="A28" s="12">
        <v>20</v>
      </c>
      <c r="B28" s="13" t="s">
        <v>155</v>
      </c>
      <c r="C28" s="13" t="s">
        <v>156</v>
      </c>
      <c r="D28" s="13" t="s">
        <v>144</v>
      </c>
      <c r="E28" s="14">
        <v>1470</v>
      </c>
      <c r="F28" s="15">
        <v>36.171555</v>
      </c>
      <c r="G28" s="16">
        <v>1.035852244225245</v>
      </c>
      <c r="H28" s="17"/>
      <c r="I28" s="18"/>
      <c r="J28" s="18"/>
    </row>
    <row r="29" spans="1:10" s="1" customFormat="1" ht="18" customHeight="1">
      <c r="A29" s="12">
        <v>21</v>
      </c>
      <c r="B29" s="13" t="s">
        <v>153</v>
      </c>
      <c r="C29" s="13" t="s">
        <v>154</v>
      </c>
      <c r="D29" s="13" t="s">
        <v>116</v>
      </c>
      <c r="E29" s="14">
        <v>4055</v>
      </c>
      <c r="F29" s="15">
        <v>35.2237575</v>
      </c>
      <c r="G29" s="16">
        <v>1.0087099726959707</v>
      </c>
      <c r="H29" s="17"/>
      <c r="I29" s="18"/>
      <c r="J29" s="18"/>
    </row>
    <row r="30" spans="1:10" s="1" customFormat="1" ht="18" customHeight="1">
      <c r="A30" s="12">
        <v>22</v>
      </c>
      <c r="B30" s="13" t="s">
        <v>196</v>
      </c>
      <c r="C30" s="13" t="s">
        <v>94</v>
      </c>
      <c r="D30" s="13" t="s">
        <v>123</v>
      </c>
      <c r="E30" s="14">
        <v>11000</v>
      </c>
      <c r="F30" s="15">
        <v>35.0185</v>
      </c>
      <c r="G30" s="16">
        <v>1.0028319715423275</v>
      </c>
      <c r="H30" s="17"/>
      <c r="I30" s="18"/>
      <c r="J30" s="18"/>
    </row>
    <row r="31" spans="1:10" s="1" customFormat="1" ht="18" customHeight="1">
      <c r="A31" s="12">
        <v>23</v>
      </c>
      <c r="B31" s="13" t="s">
        <v>162</v>
      </c>
      <c r="C31" s="13" t="s">
        <v>163</v>
      </c>
      <c r="D31" s="13" t="s">
        <v>164</v>
      </c>
      <c r="E31" s="14">
        <v>1250</v>
      </c>
      <c r="F31" s="15">
        <v>29.7775</v>
      </c>
      <c r="G31" s="16">
        <v>0.8527443789026274</v>
      </c>
      <c r="H31" s="17"/>
      <c r="I31" s="18"/>
      <c r="J31" s="18"/>
    </row>
    <row r="32" spans="1:10" s="1" customFormat="1" ht="18" customHeight="1">
      <c r="A32" s="12">
        <v>24</v>
      </c>
      <c r="B32" s="13" t="s">
        <v>167</v>
      </c>
      <c r="C32" s="13" t="s">
        <v>168</v>
      </c>
      <c r="D32" s="13" t="s">
        <v>144</v>
      </c>
      <c r="E32" s="14">
        <v>3091</v>
      </c>
      <c r="F32" s="15">
        <v>28.9302145</v>
      </c>
      <c r="G32" s="16">
        <v>0.8284804901459923</v>
      </c>
      <c r="H32" s="17"/>
      <c r="I32" s="18"/>
      <c r="J32" s="18"/>
    </row>
    <row r="33" spans="1:10" s="1" customFormat="1" ht="18" customHeight="1">
      <c r="A33" s="12">
        <v>25</v>
      </c>
      <c r="B33" s="13" t="s">
        <v>157</v>
      </c>
      <c r="C33" s="13" t="s">
        <v>158</v>
      </c>
      <c r="D33" s="13" t="s">
        <v>152</v>
      </c>
      <c r="E33" s="14">
        <v>17500</v>
      </c>
      <c r="F33" s="15">
        <v>28.0875</v>
      </c>
      <c r="G33" s="16">
        <v>0.804347502054489</v>
      </c>
      <c r="H33" s="17"/>
      <c r="I33" s="18"/>
      <c r="J33" s="18"/>
    </row>
    <row r="34" spans="1:10" s="1" customFormat="1" ht="18" customHeight="1">
      <c r="A34" s="12">
        <v>26</v>
      </c>
      <c r="B34" s="13" t="s">
        <v>159</v>
      </c>
      <c r="C34" s="13" t="s">
        <v>160</v>
      </c>
      <c r="D34" s="13" t="s">
        <v>161</v>
      </c>
      <c r="E34" s="14">
        <v>16000</v>
      </c>
      <c r="F34" s="15">
        <v>27.2</v>
      </c>
      <c r="G34" s="16">
        <v>0.7789319824079075</v>
      </c>
      <c r="H34" s="17"/>
      <c r="I34" s="18"/>
      <c r="J34" s="18"/>
    </row>
    <row r="35" spans="1:10" s="1" customFormat="1" ht="18" customHeight="1">
      <c r="A35" s="12">
        <v>27</v>
      </c>
      <c r="B35" s="13" t="s">
        <v>171</v>
      </c>
      <c r="C35" s="13" t="s">
        <v>172</v>
      </c>
      <c r="D35" s="13" t="s">
        <v>173</v>
      </c>
      <c r="E35" s="14">
        <v>4600</v>
      </c>
      <c r="F35" s="15">
        <v>26.2223</v>
      </c>
      <c r="G35" s="16">
        <v>0.7509333868490763</v>
      </c>
      <c r="H35" s="17"/>
      <c r="I35" s="18"/>
      <c r="J35" s="18"/>
    </row>
    <row r="36" spans="1:10" s="1" customFormat="1" ht="18" customHeight="1">
      <c r="A36" s="12">
        <v>28</v>
      </c>
      <c r="B36" s="13" t="s">
        <v>176</v>
      </c>
      <c r="C36" s="13" t="s">
        <v>177</v>
      </c>
      <c r="D36" s="13" t="s">
        <v>109</v>
      </c>
      <c r="E36" s="14">
        <v>13500</v>
      </c>
      <c r="F36" s="15">
        <v>25.2045</v>
      </c>
      <c r="G36" s="16">
        <v>0.721786439360298</v>
      </c>
      <c r="H36" s="17"/>
      <c r="I36" s="18"/>
      <c r="J36" s="18"/>
    </row>
    <row r="37" spans="1:10" s="1" customFormat="1" ht="18" customHeight="1">
      <c r="A37" s="12">
        <v>29</v>
      </c>
      <c r="B37" s="13" t="s">
        <v>169</v>
      </c>
      <c r="C37" s="13" t="s">
        <v>170</v>
      </c>
      <c r="D37" s="13" t="s">
        <v>121</v>
      </c>
      <c r="E37" s="14">
        <v>1100</v>
      </c>
      <c r="F37" s="15">
        <v>21.153</v>
      </c>
      <c r="G37" s="16">
        <v>0.605762802348326</v>
      </c>
      <c r="H37" s="17"/>
      <c r="I37" s="18"/>
      <c r="J37" s="18"/>
    </row>
    <row r="38" spans="1:10" s="1" customFormat="1" ht="18" customHeight="1">
      <c r="A38" s="12">
        <v>30</v>
      </c>
      <c r="B38" s="13" t="s">
        <v>197</v>
      </c>
      <c r="C38" s="13" t="s">
        <v>198</v>
      </c>
      <c r="D38" s="13" t="s">
        <v>164</v>
      </c>
      <c r="E38" s="14">
        <v>9500</v>
      </c>
      <c r="F38" s="15">
        <v>20.672</v>
      </c>
      <c r="G38" s="16">
        <v>0.5919883066300097</v>
      </c>
      <c r="H38" s="17"/>
      <c r="I38" s="18"/>
      <c r="J38" s="18"/>
    </row>
    <row r="39" spans="1:10" s="1" customFormat="1" ht="18" customHeight="1">
      <c r="A39" s="12">
        <v>31</v>
      </c>
      <c r="B39" s="13" t="s">
        <v>174</v>
      </c>
      <c r="C39" s="13" t="s">
        <v>175</v>
      </c>
      <c r="D39" s="13" t="s">
        <v>144</v>
      </c>
      <c r="E39" s="14">
        <v>3000</v>
      </c>
      <c r="F39" s="15">
        <v>20.094</v>
      </c>
      <c r="G39" s="16">
        <v>0.5754360020038417</v>
      </c>
      <c r="H39" s="17"/>
      <c r="I39" s="18"/>
      <c r="J39" s="18"/>
    </row>
    <row r="40" spans="1:10" s="1" customFormat="1" ht="18" customHeight="1">
      <c r="A40" s="12">
        <v>32</v>
      </c>
      <c r="B40" s="13" t="s">
        <v>150</v>
      </c>
      <c r="C40" s="13" t="s">
        <v>151</v>
      </c>
      <c r="D40" s="13" t="s">
        <v>152</v>
      </c>
      <c r="E40" s="14">
        <v>19129</v>
      </c>
      <c r="F40" s="15">
        <v>19.855902</v>
      </c>
      <c r="G40" s="16">
        <v>0.5686175407116595</v>
      </c>
      <c r="H40" s="17"/>
      <c r="I40" s="18"/>
      <c r="J40" s="18"/>
    </row>
    <row r="41" spans="1:10" s="1" customFormat="1" ht="18" customHeight="1">
      <c r="A41" s="12">
        <v>33</v>
      </c>
      <c r="B41" s="13" t="s">
        <v>184</v>
      </c>
      <c r="C41" s="13" t="s">
        <v>185</v>
      </c>
      <c r="D41" s="13" t="s">
        <v>144</v>
      </c>
      <c r="E41" s="14">
        <v>6500</v>
      </c>
      <c r="F41" s="15">
        <v>16.0225</v>
      </c>
      <c r="G41" s="16">
        <v>0.458839620887158</v>
      </c>
      <c r="H41" s="17"/>
      <c r="I41" s="18"/>
      <c r="J41" s="18"/>
    </row>
    <row r="42" spans="1:10" s="1" customFormat="1" ht="18" customHeight="1">
      <c r="A42" s="12">
        <v>34</v>
      </c>
      <c r="B42" s="13" t="s">
        <v>188</v>
      </c>
      <c r="C42" s="13" t="s">
        <v>189</v>
      </c>
      <c r="D42" s="13" t="s">
        <v>123</v>
      </c>
      <c r="E42" s="14">
        <v>10000</v>
      </c>
      <c r="F42" s="15">
        <v>12.63</v>
      </c>
      <c r="G42" s="16">
        <v>0.3616879021254365</v>
      </c>
      <c r="H42" s="17"/>
      <c r="I42" s="18"/>
      <c r="J42" s="18"/>
    </row>
    <row r="43" spans="1:10" s="1" customFormat="1" ht="18" customHeight="1">
      <c r="A43" s="12">
        <v>35</v>
      </c>
      <c r="B43" s="13" t="s">
        <v>190</v>
      </c>
      <c r="C43" s="13" t="s">
        <v>191</v>
      </c>
      <c r="D43" s="13" t="s">
        <v>180</v>
      </c>
      <c r="E43" s="14">
        <v>550</v>
      </c>
      <c r="F43" s="15">
        <v>12.4949</v>
      </c>
      <c r="G43" s="16">
        <v>0.357819015698109</v>
      </c>
      <c r="H43" s="17"/>
      <c r="I43" s="18"/>
      <c r="J43" s="18"/>
    </row>
    <row r="44" spans="1:10" s="1" customFormat="1" ht="18" customHeight="1">
      <c r="A44" s="12">
        <v>36</v>
      </c>
      <c r="B44" s="13" t="s">
        <v>194</v>
      </c>
      <c r="C44" s="13" t="s">
        <v>67</v>
      </c>
      <c r="D44" s="13" t="s">
        <v>116</v>
      </c>
      <c r="E44" s="14">
        <v>2000</v>
      </c>
      <c r="F44" s="15">
        <v>10.679</v>
      </c>
      <c r="G44" s="16">
        <v>0.30581671471081046</v>
      </c>
      <c r="H44" s="17"/>
      <c r="I44" s="18"/>
      <c r="J44" s="18"/>
    </row>
    <row r="45" spans="1:10" s="1" customFormat="1" ht="18" customHeight="1">
      <c r="A45" s="30"/>
      <c r="B45" s="30"/>
      <c r="C45" s="19" t="s">
        <v>27</v>
      </c>
      <c r="D45" s="30"/>
      <c r="E45" s="31"/>
      <c r="F45" s="23">
        <v>1919.8480285000003</v>
      </c>
      <c r="G45" s="24">
        <v>54.97908201328743</v>
      </c>
      <c r="H45" s="30"/>
      <c r="I45" s="21" t="s">
        <v>43</v>
      </c>
      <c r="J45" s="21"/>
    </row>
    <row r="46" spans="1:10" s="1" customFormat="1" ht="18" customHeight="1">
      <c r="A46" s="9"/>
      <c r="B46" s="9"/>
      <c r="C46" s="5"/>
      <c r="D46" s="9"/>
      <c r="E46" s="9"/>
      <c r="F46" s="9"/>
      <c r="G46" s="9"/>
      <c r="H46" s="9"/>
      <c r="I46" s="8"/>
      <c r="J46" s="8"/>
    </row>
    <row r="47" spans="1:10" s="1" customFormat="1" ht="18" customHeight="1">
      <c r="A47" s="9"/>
      <c r="B47" s="9"/>
      <c r="C47" s="5" t="s">
        <v>40</v>
      </c>
      <c r="D47" s="9"/>
      <c r="E47" s="9"/>
      <c r="F47" s="9"/>
      <c r="G47" s="9"/>
      <c r="H47" s="9"/>
      <c r="I47" s="8"/>
      <c r="J47" s="8"/>
    </row>
    <row r="48" spans="1:10" s="1" customFormat="1" ht="18" customHeight="1">
      <c r="A48" s="9"/>
      <c r="B48" s="9"/>
      <c r="C48" s="5" t="s">
        <v>41</v>
      </c>
      <c r="D48" s="9"/>
      <c r="E48" s="9"/>
      <c r="F48" s="10">
        <v>492.18075</v>
      </c>
      <c r="G48" s="11">
        <v>14.09468115075407</v>
      </c>
      <c r="H48" s="9"/>
      <c r="I48" s="8"/>
      <c r="J48" s="8"/>
    </row>
    <row r="49" spans="1:10" s="1" customFormat="1" ht="18" customHeight="1">
      <c r="A49" s="12">
        <v>37</v>
      </c>
      <c r="B49" s="13" t="s">
        <v>199</v>
      </c>
      <c r="C49" s="13" t="s">
        <v>200</v>
      </c>
      <c r="D49" s="13" t="s">
        <v>45</v>
      </c>
      <c r="E49" s="14">
        <v>25000000</v>
      </c>
      <c r="F49" s="15">
        <v>251.98875</v>
      </c>
      <c r="G49" s="16">
        <v>7.216253550808478</v>
      </c>
      <c r="H49" s="17" t="s">
        <v>201</v>
      </c>
      <c r="I49" s="18" t="s">
        <v>43</v>
      </c>
      <c r="J49" s="18" t="s">
        <v>44</v>
      </c>
    </row>
    <row r="50" spans="1:10" s="1" customFormat="1" ht="18" customHeight="1">
      <c r="A50" s="12">
        <v>38</v>
      </c>
      <c r="B50" s="13" t="s">
        <v>93</v>
      </c>
      <c r="C50" s="13" t="s">
        <v>94</v>
      </c>
      <c r="D50" s="13" t="s">
        <v>95</v>
      </c>
      <c r="E50" s="14">
        <v>24000000</v>
      </c>
      <c r="F50" s="15">
        <v>240.192</v>
      </c>
      <c r="G50" s="16">
        <v>6.878427599945593</v>
      </c>
      <c r="H50" s="17" t="s">
        <v>96</v>
      </c>
      <c r="I50" s="18"/>
      <c r="J50" s="18"/>
    </row>
    <row r="51" spans="1:10" s="1" customFormat="1" ht="18" customHeight="1">
      <c r="A51" s="30"/>
      <c r="B51" s="30"/>
      <c r="C51" s="19" t="s">
        <v>27</v>
      </c>
      <c r="D51" s="30"/>
      <c r="E51" s="31"/>
      <c r="F51" s="23">
        <v>492.18075</v>
      </c>
      <c r="G51" s="24">
        <v>14.09468115075407</v>
      </c>
      <c r="H51" s="30"/>
      <c r="I51" s="21" t="s">
        <v>43</v>
      </c>
      <c r="J51" s="21"/>
    </row>
    <row r="52" spans="1:10" s="1" customFormat="1" ht="18" customHeight="1">
      <c r="A52" s="9"/>
      <c r="B52" s="9"/>
      <c r="C52" s="5"/>
      <c r="D52" s="9"/>
      <c r="E52" s="9"/>
      <c r="F52" s="9"/>
      <c r="G52" s="9"/>
      <c r="H52" s="9"/>
      <c r="I52" s="8"/>
      <c r="J52" s="8"/>
    </row>
    <row r="53" spans="1:10" s="1" customFormat="1" ht="18" customHeight="1">
      <c r="A53" s="9"/>
      <c r="B53" s="9"/>
      <c r="C53" s="5"/>
      <c r="D53" s="9"/>
      <c r="E53" s="9"/>
      <c r="F53" s="9"/>
      <c r="G53" s="9"/>
      <c r="H53" s="9"/>
      <c r="I53" s="8"/>
      <c r="J53" s="8"/>
    </row>
    <row r="54" spans="1:10" s="1" customFormat="1" ht="18" customHeight="1">
      <c r="A54" s="9"/>
      <c r="B54" s="9"/>
      <c r="C54" s="5" t="s">
        <v>47</v>
      </c>
      <c r="D54" s="9"/>
      <c r="E54" s="9"/>
      <c r="F54" s="15">
        <v>1081.33656</v>
      </c>
      <c r="G54" s="16">
        <v>30.966456997461293</v>
      </c>
      <c r="H54" s="9"/>
      <c r="I54" s="8"/>
      <c r="J54" s="8"/>
    </row>
    <row r="55" spans="1:10" s="1" customFormat="1" ht="18" customHeight="1">
      <c r="A55" s="30"/>
      <c r="B55" s="30"/>
      <c r="C55" s="19" t="s">
        <v>27</v>
      </c>
      <c r="D55" s="30"/>
      <c r="E55" s="31"/>
      <c r="F55" s="23">
        <v>1081.33656</v>
      </c>
      <c r="G55" s="24">
        <v>30.966456997461293</v>
      </c>
      <c r="H55" s="30"/>
      <c r="I55" s="21"/>
      <c r="J55" s="21"/>
    </row>
    <row r="56" spans="1:10" s="1" customFormat="1" ht="18" customHeight="1">
      <c r="A56" s="32"/>
      <c r="B56" s="32"/>
      <c r="C56" s="22"/>
      <c r="D56" s="32"/>
      <c r="E56" s="33"/>
      <c r="F56" s="13"/>
      <c r="G56" s="13"/>
      <c r="H56" s="32"/>
      <c r="I56" s="21"/>
      <c r="J56" s="21"/>
    </row>
    <row r="57" spans="1:10" s="1" customFormat="1" ht="18" customHeight="1">
      <c r="A57" s="32"/>
      <c r="B57" s="32"/>
      <c r="C57" s="5" t="s">
        <v>48</v>
      </c>
      <c r="D57" s="32"/>
      <c r="E57" s="33"/>
      <c r="F57" s="13"/>
      <c r="G57" s="13"/>
      <c r="H57" s="32"/>
      <c r="I57" s="21"/>
      <c r="J57" s="21"/>
    </row>
    <row r="58" spans="1:10" s="1" customFormat="1" ht="18" customHeight="1">
      <c r="A58" s="32"/>
      <c r="B58" s="32"/>
      <c r="C58" s="5" t="s">
        <v>49</v>
      </c>
      <c r="D58" s="32"/>
      <c r="E58" s="33"/>
      <c r="F58" s="15">
        <v>-1.4044723000001795</v>
      </c>
      <c r="G58" s="16">
        <v>-0.040220161502799015</v>
      </c>
      <c r="H58" s="32"/>
      <c r="I58" s="21"/>
      <c r="J58" s="21"/>
    </row>
    <row r="59" spans="1:10" s="1" customFormat="1" ht="18" customHeight="1">
      <c r="A59" s="30"/>
      <c r="B59" s="30"/>
      <c r="C59" s="19" t="s">
        <v>27</v>
      </c>
      <c r="D59" s="30"/>
      <c r="E59" s="31"/>
      <c r="F59" s="23">
        <v>-1.4044723000001795</v>
      </c>
      <c r="G59" s="24">
        <v>-0.040220161502799015</v>
      </c>
      <c r="H59" s="30"/>
      <c r="I59" s="21"/>
      <c r="J59" s="21"/>
    </row>
    <row r="60" spans="1:10" s="1" customFormat="1" ht="18" customHeight="1">
      <c r="A60" s="25"/>
      <c r="B60" s="25"/>
      <c r="C60" s="26" t="s">
        <v>50</v>
      </c>
      <c r="D60" s="25"/>
      <c r="E60" s="27"/>
      <c r="F60" s="28">
        <v>3491.9608662</v>
      </c>
      <c r="G60" s="29">
        <v>99.99999999999996</v>
      </c>
      <c r="H60" s="25"/>
      <c r="I60" s="21"/>
      <c r="J60" s="21"/>
    </row>
    <row r="61" spans="1:10" s="1" customFormat="1" ht="18" customHeight="1">
      <c r="A61" s="32"/>
      <c r="B61" s="32"/>
      <c r="C61" s="4"/>
      <c r="D61" s="32"/>
      <c r="E61" s="33"/>
      <c r="F61" s="32"/>
      <c r="G61" s="32"/>
      <c r="H61" s="32"/>
      <c r="I61" s="21"/>
      <c r="J61" s="21"/>
    </row>
    <row r="62" spans="1:10" s="1" customFormat="1" ht="18" customHeight="1">
      <c r="A62" s="32"/>
      <c r="B62" s="32"/>
      <c r="C62" s="5" t="s">
        <v>51</v>
      </c>
      <c r="D62" s="32"/>
      <c r="E62" s="33"/>
      <c r="F62" s="32"/>
      <c r="G62" s="32"/>
      <c r="H62" s="32"/>
      <c r="I62" s="21"/>
      <c r="J62" s="21"/>
    </row>
    <row r="63" spans="1:10" s="1" customFormat="1" ht="18" customHeight="1">
      <c r="A63" s="32"/>
      <c r="B63" s="32"/>
      <c r="C63" s="5" t="s">
        <v>52</v>
      </c>
      <c r="D63" s="32"/>
      <c r="E63" s="33"/>
      <c r="F63" s="32"/>
      <c r="G63" s="32"/>
      <c r="H63" s="32"/>
      <c r="I63" s="21"/>
      <c r="J63" s="21"/>
    </row>
    <row r="64" s="1" customFormat="1" ht="27.75" customHeight="1"/>
    <row r="66" spans="3:12" s="55" customFormat="1" ht="12.75" customHeight="1">
      <c r="C66" s="128" t="s">
        <v>480</v>
      </c>
      <c r="D66" s="114"/>
      <c r="E66" s="128"/>
      <c r="F66" s="134"/>
      <c r="G66" s="135"/>
      <c r="H66" s="160"/>
      <c r="I66" s="136"/>
      <c r="K66" s="63"/>
      <c r="L66" s="54"/>
    </row>
    <row r="67" spans="3:12" s="55" customFormat="1" ht="12.75" customHeight="1">
      <c r="C67" s="128" t="s">
        <v>513</v>
      </c>
      <c r="D67" s="114" t="s">
        <v>482</v>
      </c>
      <c r="E67" s="128"/>
      <c r="F67" s="134"/>
      <c r="G67" s="135"/>
      <c r="H67" s="160"/>
      <c r="I67" s="136"/>
      <c r="K67" s="63"/>
      <c r="L67" s="54"/>
    </row>
    <row r="68" spans="3:12" s="55" customFormat="1" ht="12.75" customHeight="1">
      <c r="C68" s="118" t="s">
        <v>583</v>
      </c>
      <c r="D68" s="114"/>
      <c r="E68" s="128"/>
      <c r="F68" s="134"/>
      <c r="G68" s="135"/>
      <c r="H68" s="160"/>
      <c r="I68" s="136"/>
      <c r="K68" s="63"/>
      <c r="L68" s="54"/>
    </row>
    <row r="69" spans="3:12" s="55" customFormat="1" ht="12.75" customHeight="1">
      <c r="C69" s="119" t="s">
        <v>483</v>
      </c>
      <c r="D69" s="137">
        <v>10.84</v>
      </c>
      <c r="E69" s="54"/>
      <c r="F69" s="134"/>
      <c r="G69" s="135"/>
      <c r="H69" s="160"/>
      <c r="I69" s="136"/>
      <c r="K69" s="63"/>
      <c r="L69" s="54"/>
    </row>
    <row r="70" spans="3:12" s="55" customFormat="1" ht="12.75" customHeight="1">
      <c r="C70" s="119" t="s">
        <v>515</v>
      </c>
      <c r="D70" s="137">
        <v>10.84</v>
      </c>
      <c r="E70" s="54"/>
      <c r="F70" s="134"/>
      <c r="G70" s="135"/>
      <c r="H70" s="160"/>
      <c r="I70" s="136"/>
      <c r="K70" s="63"/>
      <c r="L70" s="54"/>
    </row>
    <row r="71" spans="3:12" s="55" customFormat="1" ht="12.75" customHeight="1">
      <c r="C71" s="119" t="s">
        <v>489</v>
      </c>
      <c r="D71" s="137">
        <v>10.9</v>
      </c>
      <c r="E71" s="54"/>
      <c r="F71" s="134"/>
      <c r="G71" s="135"/>
      <c r="H71" s="160"/>
      <c r="I71" s="136"/>
      <c r="K71" s="63"/>
      <c r="L71" s="54"/>
    </row>
    <row r="72" spans="3:12" s="55" customFormat="1" ht="12.75" customHeight="1">
      <c r="C72" s="119" t="s">
        <v>517</v>
      </c>
      <c r="D72" s="137">
        <v>10.9</v>
      </c>
      <c r="E72" s="54"/>
      <c r="F72" s="134"/>
      <c r="G72" s="135"/>
      <c r="H72" s="160"/>
      <c r="I72" s="136"/>
      <c r="K72" s="63"/>
      <c r="L72" s="54"/>
    </row>
    <row r="73" spans="3:12" s="55" customFormat="1" ht="12.75" customHeight="1">
      <c r="C73" s="119" t="s">
        <v>585</v>
      </c>
      <c r="D73" s="140"/>
      <c r="E73" s="54"/>
      <c r="F73" s="138"/>
      <c r="G73" s="139"/>
      <c r="H73" s="154"/>
      <c r="I73" s="136"/>
      <c r="K73" s="63"/>
      <c r="L73" s="54"/>
    </row>
    <row r="74" spans="3:12" s="55" customFormat="1" ht="12.75" customHeight="1">
      <c r="C74" s="119" t="s">
        <v>483</v>
      </c>
      <c r="D74" s="137">
        <v>11.22</v>
      </c>
      <c r="E74" s="54"/>
      <c r="F74" s="134"/>
      <c r="G74" s="135"/>
      <c r="H74" s="160"/>
      <c r="I74" s="136"/>
      <c r="K74" s="63"/>
      <c r="L74" s="54"/>
    </row>
    <row r="75" spans="3:12" s="55" customFormat="1" ht="12.75" customHeight="1">
      <c r="C75" s="119" t="s">
        <v>515</v>
      </c>
      <c r="D75" s="137">
        <v>11.22</v>
      </c>
      <c r="E75" s="54"/>
      <c r="F75" s="134"/>
      <c r="G75" s="135"/>
      <c r="H75" s="160"/>
      <c r="I75" s="136"/>
      <c r="K75" s="63"/>
      <c r="L75" s="54"/>
    </row>
    <row r="76" spans="3:12" s="55" customFormat="1" ht="12.75" customHeight="1">
      <c r="C76" s="119" t="s">
        <v>489</v>
      </c>
      <c r="D76" s="137">
        <v>11.3</v>
      </c>
      <c r="E76" s="54"/>
      <c r="F76" s="134"/>
      <c r="G76" s="135"/>
      <c r="H76" s="160"/>
      <c r="I76" s="136"/>
      <c r="K76" s="63"/>
      <c r="L76" s="54"/>
    </row>
    <row r="77" spans="3:12" s="55" customFormat="1" ht="12.75" customHeight="1">
      <c r="C77" s="119" t="s">
        <v>517</v>
      </c>
      <c r="D77" s="137">
        <v>11.3</v>
      </c>
      <c r="E77" s="54"/>
      <c r="F77" s="134"/>
      <c r="G77" s="135"/>
      <c r="H77" s="160"/>
      <c r="I77" s="136"/>
      <c r="K77" s="63"/>
      <c r="L77" s="54"/>
    </row>
    <row r="78" spans="3:12" s="55" customFormat="1" ht="12.75" customHeight="1">
      <c r="C78" s="128" t="s">
        <v>494</v>
      </c>
      <c r="D78" s="141"/>
      <c r="E78" s="54"/>
      <c r="F78" s="134"/>
      <c r="G78" s="135"/>
      <c r="H78" s="136"/>
      <c r="I78" s="128"/>
      <c r="K78" s="63"/>
      <c r="L78" s="54"/>
    </row>
    <row r="79" spans="3:12" s="55" customFormat="1" ht="12.75" customHeight="1">
      <c r="C79" s="142" t="s">
        <v>586</v>
      </c>
      <c r="D79" s="54"/>
      <c r="E79" s="142"/>
      <c r="F79" s="54"/>
      <c r="G79" s="54"/>
      <c r="H79" s="54"/>
      <c r="I79" s="54"/>
      <c r="K79" s="63"/>
      <c r="L79" s="54"/>
    </row>
    <row r="80" spans="3:12" s="55" customFormat="1" ht="12.75" customHeight="1">
      <c r="C80" s="179" t="s">
        <v>518</v>
      </c>
      <c r="D80" s="179" t="s">
        <v>519</v>
      </c>
      <c r="E80" s="179" t="s">
        <v>520</v>
      </c>
      <c r="F80" s="179" t="s">
        <v>521</v>
      </c>
      <c r="G80" s="179" t="s">
        <v>522</v>
      </c>
      <c r="H80" s="179" t="s">
        <v>523</v>
      </c>
      <c r="I80" s="179" t="s">
        <v>524</v>
      </c>
      <c r="K80" s="63"/>
      <c r="L80" s="54"/>
    </row>
    <row r="81" spans="3:12" s="55" customFormat="1" ht="12.75" customHeight="1">
      <c r="C81" s="147" t="s">
        <v>525</v>
      </c>
      <c r="D81" s="148" t="s">
        <v>482</v>
      </c>
      <c r="E81" s="148" t="s">
        <v>482</v>
      </c>
      <c r="F81" s="148" t="s">
        <v>482</v>
      </c>
      <c r="G81" s="148" t="s">
        <v>482</v>
      </c>
      <c r="H81" s="148" t="s">
        <v>482</v>
      </c>
      <c r="I81" s="148" t="s">
        <v>482</v>
      </c>
      <c r="K81" s="63"/>
      <c r="L81" s="54"/>
    </row>
    <row r="82" spans="3:12" s="55" customFormat="1" ht="12.75" customHeight="1">
      <c r="C82" s="147" t="s">
        <v>526</v>
      </c>
      <c r="D82" s="148" t="s">
        <v>482</v>
      </c>
      <c r="E82" s="148" t="s">
        <v>482</v>
      </c>
      <c r="F82" s="148" t="s">
        <v>482</v>
      </c>
      <c r="G82" s="148" t="s">
        <v>482</v>
      </c>
      <c r="H82" s="148" t="s">
        <v>482</v>
      </c>
      <c r="I82" s="148" t="s">
        <v>482</v>
      </c>
      <c r="K82" s="63"/>
      <c r="L82" s="54"/>
    </row>
    <row r="83" spans="3:12" s="55" customFormat="1" ht="12.75" customHeight="1">
      <c r="C83" s="146"/>
      <c r="D83" s="140"/>
      <c r="E83" s="54"/>
      <c r="F83" s="138"/>
      <c r="G83" s="139"/>
      <c r="H83" s="54"/>
      <c r="I83" s="54"/>
      <c r="K83" s="63"/>
      <c r="L83" s="54"/>
    </row>
    <row r="84" spans="3:12" s="55" customFormat="1" ht="12.75" customHeight="1">
      <c r="C84" s="142" t="s">
        <v>589</v>
      </c>
      <c r="D84" s="54"/>
      <c r="E84" s="54"/>
      <c r="F84" s="54"/>
      <c r="G84" s="54"/>
      <c r="H84" s="54"/>
      <c r="I84" s="54"/>
      <c r="K84" s="63"/>
      <c r="L84" s="54"/>
    </row>
    <row r="85" spans="3:12" s="55" customFormat="1" ht="12.75" customHeight="1">
      <c r="C85" s="179" t="s">
        <v>518</v>
      </c>
      <c r="D85" s="179" t="s">
        <v>519</v>
      </c>
      <c r="E85" s="179" t="s">
        <v>527</v>
      </c>
      <c r="F85" s="179" t="s">
        <v>528</v>
      </c>
      <c r="G85" s="179" t="s">
        <v>529</v>
      </c>
      <c r="H85" s="179" t="s">
        <v>530</v>
      </c>
      <c r="I85" s="54"/>
      <c r="K85" s="63"/>
      <c r="L85" s="54"/>
    </row>
    <row r="86" spans="3:12" s="55" customFormat="1" ht="12.75" customHeight="1">
      <c r="C86" s="147" t="s">
        <v>525</v>
      </c>
      <c r="D86" s="148" t="s">
        <v>482</v>
      </c>
      <c r="E86" s="148" t="s">
        <v>482</v>
      </c>
      <c r="F86" s="148" t="s">
        <v>482</v>
      </c>
      <c r="G86" s="148" t="s">
        <v>482</v>
      </c>
      <c r="H86" s="148" t="s">
        <v>482</v>
      </c>
      <c r="I86" s="54"/>
      <c r="K86" s="63"/>
      <c r="L86" s="54"/>
    </row>
    <row r="87" spans="3:12" s="55" customFormat="1" ht="12.75" customHeight="1">
      <c r="C87" s="147" t="s">
        <v>526</v>
      </c>
      <c r="D87" s="148" t="s">
        <v>482</v>
      </c>
      <c r="E87" s="148" t="s">
        <v>482</v>
      </c>
      <c r="F87" s="148" t="s">
        <v>482</v>
      </c>
      <c r="G87" s="148" t="s">
        <v>482</v>
      </c>
      <c r="H87" s="148" t="s">
        <v>482</v>
      </c>
      <c r="I87" s="161"/>
      <c r="K87" s="63"/>
      <c r="L87" s="54"/>
    </row>
    <row r="88" spans="3:12" s="55" customFormat="1" ht="12.75" customHeight="1">
      <c r="C88" s="149"/>
      <c r="D88" s="150"/>
      <c r="E88" s="150"/>
      <c r="F88" s="150"/>
      <c r="G88" s="149"/>
      <c r="H88" s="151"/>
      <c r="I88" s="54"/>
      <c r="K88" s="63"/>
      <c r="L88" s="54"/>
    </row>
    <row r="89" spans="3:12" s="55" customFormat="1" ht="12.75" customHeight="1">
      <c r="C89" s="142" t="s">
        <v>587</v>
      </c>
      <c r="D89" s="54"/>
      <c r="E89" s="142"/>
      <c r="F89" s="54"/>
      <c r="G89" s="54"/>
      <c r="H89" s="54"/>
      <c r="I89" s="54"/>
      <c r="K89" s="63"/>
      <c r="L89" s="54"/>
    </row>
    <row r="90" spans="3:12" s="55" customFormat="1" ht="12.75" customHeight="1">
      <c r="C90" s="179" t="s">
        <v>518</v>
      </c>
      <c r="D90" s="179" t="s">
        <v>519</v>
      </c>
      <c r="E90" s="179" t="s">
        <v>520</v>
      </c>
      <c r="F90" s="179" t="s">
        <v>531</v>
      </c>
      <c r="G90" s="179" t="s">
        <v>532</v>
      </c>
      <c r="H90" s="179" t="s">
        <v>533</v>
      </c>
      <c r="I90" s="54"/>
      <c r="K90" s="63"/>
      <c r="L90" s="54"/>
    </row>
    <row r="91" spans="3:12" s="55" customFormat="1" ht="12.75" customHeight="1">
      <c r="C91" s="147" t="s">
        <v>525</v>
      </c>
      <c r="D91" s="148" t="s">
        <v>482</v>
      </c>
      <c r="E91" s="148" t="s">
        <v>482</v>
      </c>
      <c r="F91" s="148" t="s">
        <v>482</v>
      </c>
      <c r="G91" s="148" t="s">
        <v>482</v>
      </c>
      <c r="H91" s="148" t="s">
        <v>482</v>
      </c>
      <c r="I91" s="54"/>
      <c r="K91" s="63"/>
      <c r="L91" s="54"/>
    </row>
    <row r="92" spans="3:12" s="55" customFormat="1" ht="12.75" customHeight="1">
      <c r="C92" s="147" t="s">
        <v>526</v>
      </c>
      <c r="D92" s="148" t="s">
        <v>482</v>
      </c>
      <c r="E92" s="148" t="s">
        <v>482</v>
      </c>
      <c r="F92" s="148" t="s">
        <v>482</v>
      </c>
      <c r="G92" s="148" t="s">
        <v>482</v>
      </c>
      <c r="H92" s="148" t="s">
        <v>482</v>
      </c>
      <c r="I92" s="54"/>
      <c r="K92" s="63"/>
      <c r="L92" s="54"/>
    </row>
    <row r="93" spans="3:12" s="55" customFormat="1" ht="12.75" customHeight="1">
      <c r="C93" s="149"/>
      <c r="D93" s="150"/>
      <c r="E93" s="150"/>
      <c r="F93" s="150"/>
      <c r="G93" s="149"/>
      <c r="H93" s="151"/>
      <c r="I93" s="54"/>
      <c r="K93" s="63"/>
      <c r="L93" s="54"/>
    </row>
    <row r="94" spans="3:12" s="55" customFormat="1" ht="12.75" customHeight="1">
      <c r="C94" s="142" t="s">
        <v>588</v>
      </c>
      <c r="D94" s="54"/>
      <c r="E94" s="154"/>
      <c r="F94" s="54"/>
      <c r="G94" s="54"/>
      <c r="H94" s="151"/>
      <c r="I94" s="54"/>
      <c r="K94" s="63"/>
      <c r="L94" s="54"/>
    </row>
    <row r="95" spans="3:12" s="55" customFormat="1" ht="12.75" customHeight="1">
      <c r="C95" s="179" t="s">
        <v>518</v>
      </c>
      <c r="D95" s="179" t="s">
        <v>519</v>
      </c>
      <c r="E95" s="179" t="s">
        <v>534</v>
      </c>
      <c r="F95" s="179" t="s">
        <v>535</v>
      </c>
      <c r="G95" s="179" t="s">
        <v>536</v>
      </c>
      <c r="H95" s="179" t="s">
        <v>530</v>
      </c>
      <c r="I95" s="54"/>
      <c r="K95" s="63"/>
      <c r="L95" s="54"/>
    </row>
    <row r="96" spans="3:12" s="55" customFormat="1" ht="12.75" customHeight="1">
      <c r="C96" s="147" t="s">
        <v>525</v>
      </c>
      <c r="D96" s="148" t="s">
        <v>482</v>
      </c>
      <c r="E96" s="148" t="s">
        <v>482</v>
      </c>
      <c r="F96" s="162" t="s">
        <v>482</v>
      </c>
      <c r="G96" s="163" t="s">
        <v>482</v>
      </c>
      <c r="H96" s="164" t="s">
        <v>482</v>
      </c>
      <c r="I96" s="54"/>
      <c r="K96" s="63"/>
      <c r="L96" s="54"/>
    </row>
    <row r="97" spans="3:12" s="55" customFormat="1" ht="12.75" customHeight="1">
      <c r="C97" s="147" t="s">
        <v>526</v>
      </c>
      <c r="D97" s="148" t="s">
        <v>482</v>
      </c>
      <c r="E97" s="148" t="s">
        <v>482</v>
      </c>
      <c r="F97" s="162" t="s">
        <v>482</v>
      </c>
      <c r="G97" s="163" t="s">
        <v>482</v>
      </c>
      <c r="H97" s="164" t="s">
        <v>482</v>
      </c>
      <c r="I97" s="54"/>
      <c r="K97" s="63"/>
      <c r="L97" s="54"/>
    </row>
    <row r="98" spans="3:12" s="55" customFormat="1" ht="12.75">
      <c r="C98" s="54"/>
      <c r="D98" s="115"/>
      <c r="E98" s="115"/>
      <c r="F98" s="165"/>
      <c r="G98" s="166"/>
      <c r="H98" s="167"/>
      <c r="I98" s="54"/>
      <c r="K98" s="63"/>
      <c r="L98" s="54"/>
    </row>
    <row r="99" spans="3:12" s="55" customFormat="1" ht="12.75">
      <c r="C99" s="54" t="s">
        <v>512</v>
      </c>
      <c r="D99" s="141" t="s">
        <v>482</v>
      </c>
      <c r="E99" s="54"/>
      <c r="F99" s="134"/>
      <c r="G99" s="135"/>
      <c r="H99" s="160"/>
      <c r="I99" s="136"/>
      <c r="K99" s="63"/>
      <c r="L99" s="54"/>
    </row>
    <row r="100" spans="3:12" s="55" customFormat="1" ht="12.75">
      <c r="C100" s="128" t="s">
        <v>496</v>
      </c>
      <c r="D100" s="141" t="s">
        <v>482</v>
      </c>
      <c r="E100" s="54"/>
      <c r="F100" s="134"/>
      <c r="G100" s="135"/>
      <c r="H100" s="160"/>
      <c r="I100" s="136"/>
      <c r="K100" s="63"/>
      <c r="L100" s="54"/>
    </row>
    <row r="101" spans="3:12" s="55" customFormat="1" ht="12.75">
      <c r="C101" s="54" t="s">
        <v>538</v>
      </c>
      <c r="D101" s="168">
        <v>2.35</v>
      </c>
      <c r="E101" s="54"/>
      <c r="F101" s="134"/>
      <c r="G101" s="135"/>
      <c r="H101" s="160"/>
      <c r="I101" s="136"/>
      <c r="K101" s="63"/>
      <c r="L101" s="54"/>
    </row>
    <row r="102" spans="3:12" s="55" customFormat="1" ht="12.75">
      <c r="C102" s="54" t="s">
        <v>544</v>
      </c>
      <c r="D102" s="54"/>
      <c r="E102" s="54"/>
      <c r="F102" s="134"/>
      <c r="G102" s="135"/>
      <c r="H102" s="160"/>
      <c r="I102" s="136"/>
      <c r="K102" s="63"/>
      <c r="L102" s="54"/>
    </row>
    <row r="103" spans="3:12" s="55" customFormat="1" ht="12.75">
      <c r="C103" s="131" t="s">
        <v>499</v>
      </c>
      <c r="D103" s="116" t="s">
        <v>500</v>
      </c>
      <c r="E103" s="116" t="s">
        <v>501</v>
      </c>
      <c r="F103" s="134"/>
      <c r="G103" s="135"/>
      <c r="H103" s="160"/>
      <c r="I103" s="136"/>
      <c r="K103" s="63"/>
      <c r="L103" s="54"/>
    </row>
    <row r="104" spans="3:12" s="55" customFormat="1" ht="12.75">
      <c r="C104" s="119" t="s">
        <v>540</v>
      </c>
      <c r="D104" s="158" t="s">
        <v>541</v>
      </c>
      <c r="E104" s="158" t="s">
        <v>541</v>
      </c>
      <c r="F104" s="134"/>
      <c r="G104" s="135"/>
      <c r="H104" s="160"/>
      <c r="I104" s="136"/>
      <c r="K104" s="63"/>
      <c r="L104" s="54"/>
    </row>
    <row r="105" spans="3:12" s="55" customFormat="1" ht="12.75">
      <c r="C105" s="119" t="s">
        <v>542</v>
      </c>
      <c r="D105" s="158" t="s">
        <v>541</v>
      </c>
      <c r="E105" s="158" t="s">
        <v>541</v>
      </c>
      <c r="F105" s="134"/>
      <c r="G105" s="135"/>
      <c r="H105" s="160"/>
      <c r="I105" s="136"/>
      <c r="K105" s="63"/>
      <c r="L105" s="54"/>
    </row>
    <row r="106" spans="3:12" s="55" customFormat="1" ht="12.75">
      <c r="C106" s="119"/>
      <c r="D106" s="158"/>
      <c r="E106" s="158"/>
      <c r="F106" s="134"/>
      <c r="G106" s="135"/>
      <c r="H106" s="160"/>
      <c r="I106" s="136"/>
      <c r="K106" s="63"/>
      <c r="L106" s="54"/>
    </row>
    <row r="107" spans="3:12" s="55" customFormat="1" ht="12.75">
      <c r="C107" s="54" t="s">
        <v>543</v>
      </c>
      <c r="D107" s="54"/>
      <c r="E107" s="54"/>
      <c r="F107" s="134"/>
      <c r="G107" s="135"/>
      <c r="H107" s="154"/>
      <c r="I107" s="136"/>
      <c r="K107" s="63"/>
      <c r="L107" s="54"/>
    </row>
    <row r="108" spans="5:12" s="55" customFormat="1" ht="12.75">
      <c r="E108" s="125"/>
      <c r="I108" s="54"/>
      <c r="K108" s="63"/>
      <c r="L108" s="54"/>
    </row>
    <row r="109" spans="5:12" s="55" customFormat="1" ht="12.75">
      <c r="E109" s="125"/>
      <c r="I109" s="54"/>
      <c r="K109" s="63"/>
      <c r="L109" s="54"/>
    </row>
    <row r="110" spans="5:12" s="55" customFormat="1" ht="12.75">
      <c r="E110" s="125"/>
      <c r="I110" s="54"/>
      <c r="K110" s="126"/>
      <c r="L110" s="54"/>
    </row>
    <row r="111" spans="5:12" s="55" customFormat="1" ht="12.75">
      <c r="E111" s="125"/>
      <c r="I111" s="54"/>
      <c r="K111" s="126"/>
      <c r="L111" s="54"/>
    </row>
    <row r="112" spans="5:12" s="55" customFormat="1" ht="12.75">
      <c r="E112" s="125"/>
      <c r="I112" s="54"/>
      <c r="K112" s="126"/>
      <c r="L112" s="54"/>
    </row>
    <row r="113" spans="9:12" s="55" customFormat="1" ht="12.75">
      <c r="I113" s="54"/>
      <c r="L113" s="54"/>
    </row>
    <row r="114" spans="9:12" s="55" customFormat="1" ht="12.75">
      <c r="I114" s="54"/>
      <c r="L114" s="54"/>
    </row>
    <row r="115" spans="9:12" s="55" customFormat="1" ht="12.75">
      <c r="I115" s="54"/>
      <c r="L115" s="54"/>
    </row>
    <row r="116" spans="9:12" s="55" customFormat="1" ht="12.75">
      <c r="I116" s="54"/>
      <c r="L116" s="54"/>
    </row>
    <row r="117" spans="9:12" s="55" customFormat="1" ht="12.75">
      <c r="I117" s="54"/>
      <c r="L117" s="54"/>
    </row>
    <row r="118" spans="9:12" s="55" customFormat="1" ht="12.75">
      <c r="I118" s="54"/>
      <c r="L118" s="54"/>
    </row>
    <row r="119" spans="9:12" s="55" customFormat="1" ht="12.75">
      <c r="I119" s="54"/>
      <c r="L119" s="54"/>
    </row>
    <row r="120" spans="9:12" s="55" customFormat="1" ht="12.75">
      <c r="I120" s="54"/>
      <c r="L120" s="54"/>
    </row>
    <row r="121" spans="9:12" s="55" customFormat="1" ht="12.75">
      <c r="I121" s="54"/>
      <c r="L121" s="54"/>
    </row>
    <row r="122" spans="9:12" s="55" customFormat="1" ht="12.75">
      <c r="I122" s="54"/>
      <c r="L122" s="54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4"/>
  <sheetViews>
    <sheetView zoomScalePageLayoutView="0" workbookViewId="0" topLeftCell="A58">
      <selection activeCell="A1" sqref="A1"/>
    </sheetView>
  </sheetViews>
  <sheetFormatPr defaultColWidth="9.140625" defaultRowHeight="12.75"/>
  <cols>
    <col min="1" max="1" width="8.28125" style="0" customWidth="1"/>
    <col min="2" max="2" width="14.7109375" style="0" customWidth="1"/>
    <col min="3" max="3" width="62.8515625" style="0" customWidth="1"/>
    <col min="4" max="4" width="18.7109375" style="0" customWidth="1"/>
    <col min="5" max="5" width="16.00390625" style="0" customWidth="1"/>
    <col min="6" max="6" width="26.28125" style="0" customWidth="1"/>
    <col min="7" max="7" width="15.57421875" style="0" customWidth="1"/>
    <col min="8" max="8" width="16.57421875" style="0" customWidth="1"/>
    <col min="9" max="10" width="14.7109375" style="0" customWidth="1"/>
    <col min="11" max="11" width="17.140625" style="0" customWidth="1"/>
    <col min="12" max="12" width="14.7109375" style="0" customWidth="1"/>
    <col min="13" max="13" width="4.7109375" style="0" customWidth="1"/>
  </cols>
  <sheetData>
    <row r="1" spans="1:10" s="1" customFormat="1" ht="22.5" customHeight="1">
      <c r="A1" s="2"/>
      <c r="B1" s="2"/>
      <c r="C1" s="2" t="s">
        <v>202</v>
      </c>
      <c r="D1" s="2"/>
      <c r="E1" s="2"/>
      <c r="F1" s="2"/>
      <c r="G1" s="2"/>
      <c r="H1" s="2"/>
      <c r="I1" s="3"/>
      <c r="J1" s="3"/>
    </row>
    <row r="2" spans="1:10" s="1" customFormat="1" ht="18" customHeight="1">
      <c r="A2" s="4"/>
      <c r="B2" s="4"/>
      <c r="C2" s="5" t="s">
        <v>0</v>
      </c>
      <c r="D2" s="4"/>
      <c r="E2" s="4"/>
      <c r="F2" s="4"/>
      <c r="G2" s="4"/>
      <c r="H2" s="4"/>
      <c r="I2" s="6"/>
      <c r="J2" s="6"/>
    </row>
    <row r="3" spans="1:10" s="1" customFormat="1" ht="18" customHeight="1">
      <c r="A3" s="4"/>
      <c r="B3" s="4"/>
      <c r="C3" s="4"/>
      <c r="D3" s="4"/>
      <c r="E3" s="4"/>
      <c r="F3" s="4"/>
      <c r="G3" s="4"/>
      <c r="H3" s="4"/>
      <c r="I3" s="6"/>
      <c r="J3" s="6"/>
    </row>
    <row r="4" spans="1:12" s="1" customFormat="1" ht="19.5" customHeight="1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8"/>
      <c r="J4" s="8" t="s">
        <v>9</v>
      </c>
      <c r="K4" s="34" t="s">
        <v>53</v>
      </c>
      <c r="L4" s="34" t="s">
        <v>54</v>
      </c>
    </row>
    <row r="5" spans="1:12" s="1" customFormat="1" ht="18" customHeight="1">
      <c r="A5" s="9"/>
      <c r="B5" s="9"/>
      <c r="C5" s="9"/>
      <c r="D5" s="9"/>
      <c r="E5" s="9"/>
      <c r="F5" s="9"/>
      <c r="G5" s="9"/>
      <c r="H5" s="9"/>
      <c r="I5" s="8"/>
      <c r="J5" s="8"/>
      <c r="K5" s="13" t="s">
        <v>13</v>
      </c>
      <c r="L5" s="16">
        <v>42.843806</v>
      </c>
    </row>
    <row r="6" spans="1:12" s="1" customFormat="1" ht="18" customHeight="1">
      <c r="A6" s="9"/>
      <c r="B6" s="9"/>
      <c r="C6" s="5"/>
      <c r="D6" s="9"/>
      <c r="E6" s="9"/>
      <c r="F6" s="9"/>
      <c r="G6" s="9"/>
      <c r="H6" s="9"/>
      <c r="I6" s="8"/>
      <c r="J6" s="8"/>
      <c r="K6" s="13" t="s">
        <v>23</v>
      </c>
      <c r="L6" s="16">
        <v>29.36378</v>
      </c>
    </row>
    <row r="7" spans="1:12" s="1" customFormat="1" ht="18" customHeight="1">
      <c r="A7" s="9"/>
      <c r="B7" s="9"/>
      <c r="C7" s="5" t="s">
        <v>10</v>
      </c>
      <c r="D7" s="9"/>
      <c r="E7" s="9"/>
      <c r="F7" s="9"/>
      <c r="G7" s="9"/>
      <c r="H7" s="9"/>
      <c r="I7" s="8"/>
      <c r="J7" s="8"/>
      <c r="K7" s="13" t="s">
        <v>45</v>
      </c>
      <c r="L7" s="16">
        <v>27.285308</v>
      </c>
    </row>
    <row r="8" spans="1:12" s="1" customFormat="1" ht="18" customHeight="1">
      <c r="A8" s="9"/>
      <c r="B8" s="9"/>
      <c r="C8" s="5" t="s">
        <v>11</v>
      </c>
      <c r="D8" s="9"/>
      <c r="E8" s="9"/>
      <c r="F8" s="10">
        <v>1202.21588</v>
      </c>
      <c r="G8" s="11">
        <v>72.2075861321131</v>
      </c>
      <c r="H8" s="9"/>
      <c r="I8" s="8"/>
      <c r="J8" s="8"/>
      <c r="K8" s="13" t="s">
        <v>55</v>
      </c>
      <c r="L8" s="16">
        <v>0.5071059356829296</v>
      </c>
    </row>
    <row r="9" spans="1:10" s="1" customFormat="1" ht="21" customHeight="1">
      <c r="A9" s="12">
        <v>1</v>
      </c>
      <c r="B9" s="13" t="s">
        <v>203</v>
      </c>
      <c r="C9" s="13" t="s">
        <v>204</v>
      </c>
      <c r="D9" s="13" t="s">
        <v>23</v>
      </c>
      <c r="E9" s="14">
        <v>50000000</v>
      </c>
      <c r="F9" s="15">
        <v>488.8905</v>
      </c>
      <c r="G9" s="16">
        <v>29.363780228823654</v>
      </c>
      <c r="H9" s="17" t="s">
        <v>205</v>
      </c>
      <c r="I9" s="18" t="s">
        <v>15</v>
      </c>
      <c r="J9" s="35" t="s">
        <v>16</v>
      </c>
    </row>
    <row r="10" spans="1:10" s="1" customFormat="1" ht="18" customHeight="1">
      <c r="A10" s="12">
        <v>2</v>
      </c>
      <c r="B10" s="13" t="s">
        <v>206</v>
      </c>
      <c r="C10" s="13" t="s">
        <v>19</v>
      </c>
      <c r="D10" s="13" t="s">
        <v>13</v>
      </c>
      <c r="E10" s="14">
        <v>50000000</v>
      </c>
      <c r="F10" s="15">
        <v>486.5785</v>
      </c>
      <c r="G10" s="16">
        <v>29.22491670030543</v>
      </c>
      <c r="H10" s="17" t="s">
        <v>207</v>
      </c>
      <c r="I10" s="18"/>
      <c r="J10" s="35"/>
    </row>
    <row r="11" spans="1:10" s="1" customFormat="1" ht="18" customHeight="1">
      <c r="A11" s="12">
        <v>3</v>
      </c>
      <c r="B11" s="13" t="s">
        <v>69</v>
      </c>
      <c r="C11" s="13" t="s">
        <v>70</v>
      </c>
      <c r="D11" s="13" t="s">
        <v>13</v>
      </c>
      <c r="E11" s="14">
        <v>23000000</v>
      </c>
      <c r="F11" s="15">
        <v>226.74688</v>
      </c>
      <c r="G11" s="16">
        <v>13.618889202984002</v>
      </c>
      <c r="H11" s="17" t="s">
        <v>71</v>
      </c>
      <c r="I11" s="18"/>
      <c r="J11" s="35"/>
    </row>
    <row r="12" spans="1:10" s="1" customFormat="1" ht="18" customHeight="1">
      <c r="A12" s="30"/>
      <c r="B12" s="30"/>
      <c r="C12" s="19" t="s">
        <v>27</v>
      </c>
      <c r="D12" s="30"/>
      <c r="E12" s="31"/>
      <c r="F12" s="23">
        <v>1202.21588</v>
      </c>
      <c r="G12" s="24">
        <v>72.2075861321131</v>
      </c>
      <c r="H12" s="30"/>
      <c r="I12" s="21" t="s">
        <v>15</v>
      </c>
      <c r="J12" s="21"/>
    </row>
    <row r="13" spans="1:10" s="1" customFormat="1" ht="18" customHeight="1">
      <c r="A13" s="9"/>
      <c r="B13" s="9"/>
      <c r="C13" s="5"/>
      <c r="D13" s="9"/>
      <c r="E13" s="9"/>
      <c r="F13" s="9"/>
      <c r="G13" s="9"/>
      <c r="H13" s="9"/>
      <c r="I13" s="8"/>
      <c r="J13" s="8"/>
    </row>
    <row r="14" spans="1:10" s="1" customFormat="1" ht="18" customHeight="1">
      <c r="A14" s="9"/>
      <c r="B14" s="9"/>
      <c r="C14" s="5" t="s">
        <v>40</v>
      </c>
      <c r="D14" s="9"/>
      <c r="E14" s="9"/>
      <c r="F14" s="9"/>
      <c r="G14" s="9"/>
      <c r="H14" s="9"/>
      <c r="I14" s="8"/>
      <c r="J14" s="8"/>
    </row>
    <row r="15" spans="1:10" s="1" customFormat="1" ht="18" customHeight="1">
      <c r="A15" s="9"/>
      <c r="B15" s="9"/>
      <c r="C15" s="5" t="s">
        <v>41</v>
      </c>
      <c r="D15" s="9"/>
      <c r="E15" s="9"/>
      <c r="F15" s="10">
        <v>454.2851</v>
      </c>
      <c r="G15" s="11">
        <v>27.285307932204</v>
      </c>
      <c r="H15" s="9"/>
      <c r="I15" s="8"/>
      <c r="J15" s="8"/>
    </row>
    <row r="16" spans="1:10" s="1" customFormat="1" ht="18" customHeight="1">
      <c r="A16" s="12">
        <v>4</v>
      </c>
      <c r="B16" s="13" t="s">
        <v>208</v>
      </c>
      <c r="C16" s="13" t="s">
        <v>39</v>
      </c>
      <c r="D16" s="13" t="s">
        <v>45</v>
      </c>
      <c r="E16" s="14">
        <v>25000000</v>
      </c>
      <c r="F16" s="15">
        <v>251.7885</v>
      </c>
      <c r="G16" s="16">
        <v>15.122940981968695</v>
      </c>
      <c r="H16" s="17" t="s">
        <v>209</v>
      </c>
      <c r="I16" s="18" t="s">
        <v>43</v>
      </c>
      <c r="J16" s="35" t="s">
        <v>44</v>
      </c>
    </row>
    <row r="17" spans="1:10" s="1" customFormat="1" ht="18" customHeight="1">
      <c r="A17" s="12">
        <v>5</v>
      </c>
      <c r="B17" s="13" t="s">
        <v>100</v>
      </c>
      <c r="C17" s="13" t="s">
        <v>98</v>
      </c>
      <c r="D17" s="13" t="s">
        <v>45</v>
      </c>
      <c r="E17" s="14">
        <v>20000000</v>
      </c>
      <c r="F17" s="15">
        <v>202.4966</v>
      </c>
      <c r="G17" s="16">
        <v>12.162366950235302</v>
      </c>
      <c r="H17" s="17" t="s">
        <v>101</v>
      </c>
      <c r="I17" s="18"/>
      <c r="J17" s="35"/>
    </row>
    <row r="18" spans="1:10" s="1" customFormat="1" ht="18" customHeight="1">
      <c r="A18" s="30"/>
      <c r="B18" s="30"/>
      <c r="C18" s="19" t="s">
        <v>27</v>
      </c>
      <c r="D18" s="30"/>
      <c r="E18" s="31"/>
      <c r="F18" s="23">
        <v>454.2851</v>
      </c>
      <c r="G18" s="24">
        <v>27.285307932204</v>
      </c>
      <c r="H18" s="30"/>
      <c r="I18" s="21" t="s">
        <v>43</v>
      </c>
      <c r="J18" s="21"/>
    </row>
    <row r="19" spans="1:10" s="1" customFormat="1" ht="18" customHeight="1">
      <c r="A19" s="32"/>
      <c r="B19" s="32"/>
      <c r="C19" s="22"/>
      <c r="D19" s="32"/>
      <c r="E19" s="33"/>
      <c r="F19" s="32"/>
      <c r="G19" s="32"/>
      <c r="H19" s="32"/>
      <c r="I19" s="21"/>
      <c r="J19" s="21"/>
    </row>
    <row r="20" spans="1:10" s="1" customFormat="1" ht="18" customHeight="1">
      <c r="A20" s="32"/>
      <c r="B20" s="32"/>
      <c r="C20" s="5" t="s">
        <v>48</v>
      </c>
      <c r="D20" s="32"/>
      <c r="E20" s="33"/>
      <c r="F20" s="32"/>
      <c r="G20" s="32"/>
      <c r="H20" s="32"/>
      <c r="I20" s="21"/>
      <c r="J20" s="21"/>
    </row>
    <row r="21" spans="1:10" s="1" customFormat="1" ht="18" customHeight="1">
      <c r="A21" s="32"/>
      <c r="B21" s="32"/>
      <c r="C21" s="5" t="s">
        <v>49</v>
      </c>
      <c r="D21" s="32"/>
      <c r="E21" s="33"/>
      <c r="F21" s="15">
        <v>8.443029900000056</v>
      </c>
      <c r="G21" s="16">
        <v>0.507105935682916</v>
      </c>
      <c r="H21" s="32"/>
      <c r="I21" s="21"/>
      <c r="J21" s="21"/>
    </row>
    <row r="22" spans="1:10" s="1" customFormat="1" ht="18" customHeight="1">
      <c r="A22" s="30"/>
      <c r="B22" s="30"/>
      <c r="C22" s="19" t="s">
        <v>27</v>
      </c>
      <c r="D22" s="30"/>
      <c r="E22" s="31"/>
      <c r="F22" s="23">
        <v>8.443029900000056</v>
      </c>
      <c r="G22" s="24">
        <v>0.507105935682916</v>
      </c>
      <c r="H22" s="30"/>
      <c r="I22" s="21"/>
      <c r="J22" s="21"/>
    </row>
    <row r="23" spans="1:10" s="1" customFormat="1" ht="18" customHeight="1">
      <c r="A23" s="25"/>
      <c r="B23" s="25"/>
      <c r="C23" s="26" t="s">
        <v>50</v>
      </c>
      <c r="D23" s="25"/>
      <c r="E23" s="27"/>
      <c r="F23" s="28">
        <v>1664.9440099</v>
      </c>
      <c r="G23" s="29">
        <v>100</v>
      </c>
      <c r="H23" s="25"/>
      <c r="I23" s="21"/>
      <c r="J23" s="21"/>
    </row>
    <row r="24" spans="1:10" s="1" customFormat="1" ht="18" customHeight="1">
      <c r="A24" s="32"/>
      <c r="B24" s="32"/>
      <c r="C24" s="5"/>
      <c r="D24" s="32"/>
      <c r="E24" s="33"/>
      <c r="F24" s="32"/>
      <c r="G24" s="32"/>
      <c r="H24" s="32"/>
      <c r="I24" s="21"/>
      <c r="J24" s="21"/>
    </row>
    <row r="25" spans="1:10" s="1" customFormat="1" ht="18" customHeight="1">
      <c r="A25" s="32"/>
      <c r="B25" s="32"/>
      <c r="C25" s="5" t="s">
        <v>51</v>
      </c>
      <c r="D25" s="32"/>
      <c r="E25" s="33"/>
      <c r="F25" s="32"/>
      <c r="G25" s="32"/>
      <c r="H25" s="32"/>
      <c r="I25" s="21"/>
      <c r="J25" s="21"/>
    </row>
    <row r="26" spans="1:10" s="1" customFormat="1" ht="18" customHeight="1">
      <c r="A26" s="32"/>
      <c r="B26" s="32"/>
      <c r="C26" s="5" t="s">
        <v>52</v>
      </c>
      <c r="D26" s="32"/>
      <c r="E26" s="33"/>
      <c r="F26" s="32"/>
      <c r="G26" s="32"/>
      <c r="H26" s="32"/>
      <c r="I26" s="21"/>
      <c r="J26" s="21"/>
    </row>
    <row r="27" s="1" customFormat="1" ht="27.75" customHeight="1"/>
    <row r="29" spans="3:12" s="55" customFormat="1" ht="12.75" customHeight="1">
      <c r="C29" s="128" t="s">
        <v>480</v>
      </c>
      <c r="D29" s="128"/>
      <c r="E29" s="128"/>
      <c r="I29" s="54"/>
      <c r="L29" s="54"/>
    </row>
    <row r="30" spans="3:12" s="55" customFormat="1" ht="12.75" customHeight="1">
      <c r="C30" s="128" t="s">
        <v>481</v>
      </c>
      <c r="D30" s="169" t="s">
        <v>482</v>
      </c>
      <c r="E30" s="128"/>
      <c r="I30" s="54"/>
      <c r="L30" s="54"/>
    </row>
    <row r="31" spans="3:12" s="55" customFormat="1" ht="12.75" customHeight="1">
      <c r="C31" s="118" t="s">
        <v>583</v>
      </c>
      <c r="D31" s="128"/>
      <c r="E31" s="128"/>
      <c r="I31" s="54"/>
      <c r="L31" s="54"/>
    </row>
    <row r="32" spans="3:12" s="55" customFormat="1" ht="12.75" customHeight="1">
      <c r="C32" s="119" t="s">
        <v>483</v>
      </c>
      <c r="D32" s="170">
        <v>1333.5352</v>
      </c>
      <c r="E32" s="128"/>
      <c r="I32" s="54"/>
      <c r="L32" s="54"/>
    </row>
    <row r="33" spans="3:12" s="55" customFormat="1" ht="12.75" customHeight="1">
      <c r="C33" s="119" t="s">
        <v>485</v>
      </c>
      <c r="D33" s="192">
        <v>1012.9098</v>
      </c>
      <c r="E33" s="128"/>
      <c r="I33" s="54"/>
      <c r="L33" s="54"/>
    </row>
    <row r="34" spans="3:12" s="55" customFormat="1" ht="12.75" customHeight="1">
      <c r="C34" s="119" t="s">
        <v>486</v>
      </c>
      <c r="D34" s="170">
        <v>1022.8842</v>
      </c>
      <c r="E34" s="128"/>
      <c r="I34" s="54"/>
      <c r="L34" s="54"/>
    </row>
    <row r="35" spans="3:12" s="55" customFormat="1" ht="12.75" customHeight="1">
      <c r="C35" s="119" t="s">
        <v>487</v>
      </c>
      <c r="D35" s="170">
        <v>1002.2405</v>
      </c>
      <c r="E35" s="128"/>
      <c r="I35" s="54"/>
      <c r="L35" s="54"/>
    </row>
    <row r="36" spans="3:12" s="55" customFormat="1" ht="12.75" customHeight="1">
      <c r="C36" s="119" t="s">
        <v>545</v>
      </c>
      <c r="D36" s="170">
        <v>1015.5266</v>
      </c>
      <c r="E36" s="128"/>
      <c r="I36" s="54"/>
      <c r="L36" s="54"/>
    </row>
    <row r="37" spans="3:12" s="55" customFormat="1" ht="12.75" customHeight="1">
      <c r="C37" s="119" t="s">
        <v>546</v>
      </c>
      <c r="D37" s="170">
        <v>1333.8808</v>
      </c>
      <c r="E37" s="128"/>
      <c r="I37" s="54"/>
      <c r="L37" s="54"/>
    </row>
    <row r="38" spans="3:12" s="55" customFormat="1" ht="12.75" customHeight="1">
      <c r="C38" s="119" t="s">
        <v>489</v>
      </c>
      <c r="D38" s="170">
        <v>1340.9261</v>
      </c>
      <c r="E38" s="128"/>
      <c r="I38" s="54"/>
      <c r="L38" s="54"/>
    </row>
    <row r="39" spans="3:12" s="55" customFormat="1" ht="12.75" customHeight="1">
      <c r="C39" s="119" t="s">
        <v>491</v>
      </c>
      <c r="D39" s="192">
        <v>1004.5079</v>
      </c>
      <c r="E39" s="128"/>
      <c r="I39" s="54"/>
      <c r="L39" s="54"/>
    </row>
    <row r="40" spans="3:12" s="55" customFormat="1" ht="12.75" customHeight="1">
      <c r="C40" s="119" t="s">
        <v>547</v>
      </c>
      <c r="D40" s="170">
        <v>1006.1898</v>
      </c>
      <c r="E40" s="128"/>
      <c r="I40" s="54"/>
      <c r="L40" s="54"/>
    </row>
    <row r="41" spans="3:12" s="55" customFormat="1" ht="12.75" customHeight="1">
      <c r="C41" s="119" t="s">
        <v>492</v>
      </c>
      <c r="D41" s="192">
        <v>1002.2575</v>
      </c>
      <c r="E41" s="128"/>
      <c r="I41" s="54"/>
      <c r="L41" s="54"/>
    </row>
    <row r="42" spans="3:12" s="55" customFormat="1" ht="12.75" customHeight="1">
      <c r="C42" s="119" t="s">
        <v>548</v>
      </c>
      <c r="D42" s="192" t="s">
        <v>482</v>
      </c>
      <c r="E42" s="128"/>
      <c r="I42" s="54"/>
      <c r="L42" s="54"/>
    </row>
    <row r="43" spans="3:12" s="55" customFormat="1" ht="12.75" customHeight="1">
      <c r="C43" s="119" t="s">
        <v>511</v>
      </c>
      <c r="D43" s="170">
        <v>1341.1598</v>
      </c>
      <c r="E43" s="128"/>
      <c r="I43" s="54"/>
      <c r="L43" s="54"/>
    </row>
    <row r="44" spans="3:12" s="55" customFormat="1" ht="12.75" customHeight="1">
      <c r="C44" s="119" t="s">
        <v>585</v>
      </c>
      <c r="D44" s="171"/>
      <c r="E44" s="128"/>
      <c r="I44" s="54"/>
      <c r="L44" s="54"/>
    </row>
    <row r="45" spans="3:12" s="55" customFormat="1" ht="12.75" customHeight="1">
      <c r="C45" s="119" t="s">
        <v>483</v>
      </c>
      <c r="D45" s="170">
        <v>1346.3629</v>
      </c>
      <c r="E45" s="128"/>
      <c r="F45" s="172"/>
      <c r="I45" s="54"/>
      <c r="L45" s="54"/>
    </row>
    <row r="46" spans="3:12" s="55" customFormat="1" ht="12.75" customHeight="1">
      <c r="C46" s="119" t="s">
        <v>485</v>
      </c>
      <c r="D46" s="192">
        <v>1018.4361</v>
      </c>
      <c r="E46" s="128"/>
      <c r="F46" s="172"/>
      <c r="I46" s="54"/>
      <c r="L46" s="54"/>
    </row>
    <row r="47" spans="3:12" s="55" customFormat="1" ht="12.75" customHeight="1">
      <c r="C47" s="119" t="s">
        <v>486</v>
      </c>
      <c r="D47" s="170">
        <v>1025.5254</v>
      </c>
      <c r="E47" s="128"/>
      <c r="F47" s="172"/>
      <c r="I47" s="54"/>
      <c r="L47" s="54"/>
    </row>
    <row r="48" spans="3:12" s="55" customFormat="1" ht="12.75" customHeight="1">
      <c r="C48" s="119" t="s">
        <v>487</v>
      </c>
      <c r="D48" s="170">
        <v>1004.9493</v>
      </c>
      <c r="E48" s="128"/>
      <c r="F48" s="172"/>
      <c r="I48" s="54"/>
      <c r="L48" s="54"/>
    </row>
    <row r="49" spans="3:12" s="55" customFormat="1" ht="12.75" customHeight="1">
      <c r="C49" s="119" t="s">
        <v>545</v>
      </c>
      <c r="D49" s="170">
        <v>1025.2953</v>
      </c>
      <c r="E49" s="128"/>
      <c r="F49" s="172"/>
      <c r="I49" s="54"/>
      <c r="L49" s="54"/>
    </row>
    <row r="50" spans="3:12" s="55" customFormat="1" ht="12.75" customHeight="1">
      <c r="C50" s="119" t="s">
        <v>546</v>
      </c>
      <c r="D50" s="170">
        <v>1346.7154</v>
      </c>
      <c r="E50" s="128"/>
      <c r="F50" s="172"/>
      <c r="I50" s="54"/>
      <c r="L50" s="54"/>
    </row>
    <row r="51" spans="3:12" s="55" customFormat="1" ht="12.75" customHeight="1">
      <c r="C51" s="119" t="s">
        <v>489</v>
      </c>
      <c r="D51" s="170">
        <v>1354.1583</v>
      </c>
      <c r="E51" s="128"/>
      <c r="F51" s="172"/>
      <c r="I51" s="54"/>
      <c r="L51" s="54"/>
    </row>
    <row r="52" spans="3:12" s="55" customFormat="1" ht="12.75">
      <c r="C52" s="119" t="s">
        <v>491</v>
      </c>
      <c r="D52" s="192">
        <v>1007.4172</v>
      </c>
      <c r="E52" s="128"/>
      <c r="F52" s="172"/>
      <c r="I52" s="54"/>
      <c r="L52" s="54"/>
    </row>
    <row r="53" spans="3:12" s="55" customFormat="1" ht="12.75">
      <c r="C53" s="119" t="s">
        <v>547</v>
      </c>
      <c r="D53" s="170">
        <v>1008.8951</v>
      </c>
      <c r="E53" s="128"/>
      <c r="F53" s="172"/>
      <c r="I53" s="54"/>
      <c r="L53" s="54"/>
    </row>
    <row r="54" spans="3:12" s="55" customFormat="1" ht="12.75">
      <c r="C54" s="119" t="s">
        <v>492</v>
      </c>
      <c r="D54" s="192">
        <v>1004.9749</v>
      </c>
      <c r="E54" s="128"/>
      <c r="F54" s="172"/>
      <c r="I54" s="54"/>
      <c r="L54" s="54"/>
    </row>
    <row r="55" spans="3:12" s="55" customFormat="1" ht="12.75">
      <c r="C55" s="119" t="s">
        <v>548</v>
      </c>
      <c r="D55" s="192" t="s">
        <v>482</v>
      </c>
      <c r="E55" s="128"/>
      <c r="F55" s="172"/>
      <c r="I55" s="54"/>
      <c r="L55" s="54"/>
    </row>
    <row r="56" spans="3:12" s="55" customFormat="1" ht="12.75">
      <c r="C56" s="119" t="s">
        <v>511</v>
      </c>
      <c r="D56" s="170">
        <v>1354.4053</v>
      </c>
      <c r="E56" s="128"/>
      <c r="F56" s="172"/>
      <c r="I56" s="54"/>
      <c r="L56" s="54"/>
    </row>
    <row r="57" spans="3:12" s="55" customFormat="1" ht="12.75">
      <c r="C57" s="128" t="s">
        <v>494</v>
      </c>
      <c r="D57" s="169" t="s">
        <v>482</v>
      </c>
      <c r="E57" s="128"/>
      <c r="F57" s="172"/>
      <c r="I57" s="54"/>
      <c r="L57" s="54"/>
    </row>
    <row r="58" spans="3:12" s="55" customFormat="1" ht="12.75">
      <c r="C58" s="173" t="s">
        <v>512</v>
      </c>
      <c r="D58" s="169" t="s">
        <v>482</v>
      </c>
      <c r="E58" s="128"/>
      <c r="F58" s="172"/>
      <c r="I58" s="54"/>
      <c r="L58" s="54"/>
    </row>
    <row r="59" spans="3:12" s="55" customFormat="1" ht="12.75">
      <c r="C59" s="128" t="s">
        <v>496</v>
      </c>
      <c r="D59" s="169" t="s">
        <v>482</v>
      </c>
      <c r="E59" s="128"/>
      <c r="I59" s="54"/>
      <c r="L59" s="54"/>
    </row>
    <row r="60" spans="3:12" s="55" customFormat="1" ht="12.75">
      <c r="C60" s="128" t="s">
        <v>497</v>
      </c>
      <c r="D60" s="191" t="s">
        <v>592</v>
      </c>
      <c r="E60" s="128"/>
      <c r="I60" s="54"/>
      <c r="L60" s="54"/>
    </row>
    <row r="61" spans="3:12" s="55" customFormat="1" ht="12.75">
      <c r="C61" s="128" t="s">
        <v>549</v>
      </c>
      <c r="D61" s="54"/>
      <c r="E61" s="128"/>
      <c r="I61" s="54"/>
      <c r="L61" s="54"/>
    </row>
    <row r="62" spans="3:12" s="55" customFormat="1" ht="12.75">
      <c r="C62" s="131" t="s">
        <v>499</v>
      </c>
      <c r="D62" s="174" t="s">
        <v>500</v>
      </c>
      <c r="E62" s="174" t="s">
        <v>501</v>
      </c>
      <c r="I62" s="54"/>
      <c r="L62" s="54"/>
    </row>
    <row r="63" spans="3:12" s="55" customFormat="1" ht="12.75">
      <c r="C63" s="119" t="s">
        <v>485</v>
      </c>
      <c r="D63" s="169">
        <v>3.2805530000000003</v>
      </c>
      <c r="E63" s="169">
        <v>3.1418530000000002</v>
      </c>
      <c r="I63" s="54"/>
      <c r="L63" s="54"/>
    </row>
    <row r="64" spans="3:12" s="55" customFormat="1" ht="12.75">
      <c r="C64" s="119" t="s">
        <v>486</v>
      </c>
      <c r="D64" s="158">
        <v>5.588169</v>
      </c>
      <c r="E64" s="158">
        <v>5.351905</v>
      </c>
      <c r="I64" s="54"/>
      <c r="L64" s="54"/>
    </row>
    <row r="65" spans="3:12" s="55" customFormat="1" ht="12.75">
      <c r="C65" s="119" t="s">
        <v>487</v>
      </c>
      <c r="D65" s="158">
        <v>5.396375</v>
      </c>
      <c r="E65" s="158">
        <v>5.16822</v>
      </c>
      <c r="I65" s="54"/>
      <c r="L65" s="54"/>
    </row>
    <row r="66" spans="3:12" s="55" customFormat="1" ht="12.75">
      <c r="C66" s="119" t="s">
        <v>550</v>
      </c>
      <c r="D66" s="169" t="s">
        <v>482</v>
      </c>
      <c r="E66" s="169" t="s">
        <v>482</v>
      </c>
      <c r="I66" s="54"/>
      <c r="L66" s="54"/>
    </row>
    <row r="67" spans="3:12" s="55" customFormat="1" ht="12.75">
      <c r="C67" s="119" t="s">
        <v>547</v>
      </c>
      <c r="D67" s="158">
        <v>5.608419</v>
      </c>
      <c r="E67" s="158">
        <v>5.3712990000000005</v>
      </c>
      <c r="I67" s="54"/>
      <c r="L67" s="54"/>
    </row>
    <row r="68" spans="3:12" s="55" customFormat="1" ht="12.75">
      <c r="C68" s="119" t="s">
        <v>491</v>
      </c>
      <c r="D68" s="158">
        <v>5.431623999999999</v>
      </c>
      <c r="E68" s="158">
        <v>5.201976999999999</v>
      </c>
      <c r="I68" s="54"/>
      <c r="L68" s="54"/>
    </row>
    <row r="69" spans="3:12" s="55" customFormat="1" ht="12.75">
      <c r="C69" s="119" t="s">
        <v>492</v>
      </c>
      <c r="D69" s="158">
        <v>5.583859</v>
      </c>
      <c r="E69" s="158">
        <v>5.347777</v>
      </c>
      <c r="I69" s="54"/>
      <c r="L69" s="54"/>
    </row>
    <row r="70" spans="3:12" s="55" customFormat="1" ht="12.75">
      <c r="C70" s="119" t="s">
        <v>551</v>
      </c>
      <c r="D70" s="169" t="s">
        <v>482</v>
      </c>
      <c r="E70" s="169" t="s">
        <v>482</v>
      </c>
      <c r="I70" s="54"/>
      <c r="L70" s="54"/>
    </row>
    <row r="71" spans="3:12" s="55" customFormat="1" ht="12.75">
      <c r="C71" s="132" t="s">
        <v>502</v>
      </c>
      <c r="D71" s="175"/>
      <c r="E71" s="175"/>
      <c r="I71" s="54"/>
      <c r="L71" s="54"/>
    </row>
    <row r="72" spans="3:12" s="55" customFormat="1" ht="12.75">
      <c r="C72" s="133" t="s">
        <v>503</v>
      </c>
      <c r="D72" s="175"/>
      <c r="E72" s="175"/>
      <c r="I72" s="54"/>
      <c r="L72" s="54"/>
    </row>
    <row r="73" spans="5:12" s="55" customFormat="1" ht="12.75">
      <c r="E73" s="113"/>
      <c r="I73" s="54"/>
      <c r="K73" s="56"/>
      <c r="L73" s="54"/>
    </row>
    <row r="74" spans="5:12" s="55" customFormat="1" ht="12.75">
      <c r="E74" s="113"/>
      <c r="I74" s="54"/>
      <c r="K74" s="56"/>
      <c r="L74" s="54"/>
    </row>
    <row r="75" spans="5:12" s="55" customFormat="1" ht="12.75">
      <c r="E75" s="113"/>
      <c r="I75" s="54"/>
      <c r="K75" s="56"/>
      <c r="L75" s="54"/>
    </row>
    <row r="76" spans="5:12" s="55" customFormat="1" ht="12.75">
      <c r="E76" s="113"/>
      <c r="I76" s="54"/>
      <c r="K76" s="56"/>
      <c r="L76" s="54"/>
    </row>
    <row r="77" spans="5:12" s="55" customFormat="1" ht="12.75">
      <c r="E77" s="113"/>
      <c r="I77" s="54"/>
      <c r="K77" s="56"/>
      <c r="L77" s="54"/>
    </row>
    <row r="78" spans="5:12" s="55" customFormat="1" ht="12.75">
      <c r="E78" s="113"/>
      <c r="I78" s="54"/>
      <c r="K78" s="56"/>
      <c r="L78" s="54"/>
    </row>
    <row r="79" spans="5:12" s="55" customFormat="1" ht="12.75">
      <c r="E79" s="113"/>
      <c r="I79" s="54"/>
      <c r="K79" s="56"/>
      <c r="L79" s="54"/>
    </row>
    <row r="80" spans="5:12" s="55" customFormat="1" ht="12.75">
      <c r="E80" s="113"/>
      <c r="I80" s="54"/>
      <c r="K80" s="56"/>
      <c r="L80" s="54"/>
    </row>
    <row r="81" spans="5:12" s="55" customFormat="1" ht="12.75">
      <c r="E81" s="113"/>
      <c r="I81" s="54"/>
      <c r="K81" s="56"/>
      <c r="L81" s="54"/>
    </row>
    <row r="82" spans="5:12" s="55" customFormat="1" ht="12.75">
      <c r="E82" s="113"/>
      <c r="I82" s="54"/>
      <c r="K82" s="56"/>
      <c r="L82" s="54"/>
    </row>
    <row r="83" spans="5:12" s="55" customFormat="1" ht="12.75">
      <c r="E83" s="113"/>
      <c r="I83" s="54"/>
      <c r="K83" s="56"/>
      <c r="L83" s="54"/>
    </row>
    <row r="84" spans="5:12" s="55" customFormat="1" ht="12.75">
      <c r="E84" s="113"/>
      <c r="I84" s="54"/>
      <c r="K84" s="56"/>
      <c r="L84" s="54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A85">
      <selection activeCell="D105" sqref="D105"/>
    </sheetView>
  </sheetViews>
  <sheetFormatPr defaultColWidth="9.140625" defaultRowHeight="12.75"/>
  <cols>
    <col min="1" max="1" width="8.28125" style="0" customWidth="1"/>
    <col min="2" max="2" width="14.7109375" style="0" customWidth="1"/>
    <col min="3" max="3" width="64.140625" style="0" customWidth="1"/>
    <col min="4" max="4" width="36.7109375" style="0" customWidth="1"/>
    <col min="5" max="5" width="22.28125" style="0" customWidth="1"/>
    <col min="6" max="6" width="24.8515625" style="0" customWidth="1"/>
    <col min="7" max="7" width="15.57421875" style="0" customWidth="1"/>
    <col min="8" max="8" width="16.57421875" style="0" customWidth="1"/>
    <col min="9" max="10" width="14.7109375" style="0" customWidth="1"/>
    <col min="11" max="11" width="18.7109375" style="0" customWidth="1"/>
    <col min="12" max="12" width="14.7109375" style="0" customWidth="1"/>
    <col min="13" max="13" width="4.7109375" style="0" customWidth="1"/>
  </cols>
  <sheetData>
    <row r="1" spans="1:10" s="1" customFormat="1" ht="22.5" customHeight="1">
      <c r="A1" s="2"/>
      <c r="B1" s="2"/>
      <c r="C1" s="2" t="s">
        <v>210</v>
      </c>
      <c r="D1" s="2"/>
      <c r="E1" s="2"/>
      <c r="F1" s="2"/>
      <c r="G1" s="2"/>
      <c r="H1" s="2"/>
      <c r="I1" s="3"/>
      <c r="J1" s="3"/>
    </row>
    <row r="2" spans="1:10" s="1" customFormat="1" ht="18" customHeight="1">
      <c r="A2" s="4"/>
      <c r="B2" s="4"/>
      <c r="C2" s="5" t="s">
        <v>0</v>
      </c>
      <c r="D2" s="4"/>
      <c r="E2" s="4"/>
      <c r="F2" s="4"/>
      <c r="G2" s="4"/>
      <c r="H2" s="4"/>
      <c r="I2" s="6"/>
      <c r="J2" s="6"/>
    </row>
    <row r="3" spans="1:10" s="1" customFormat="1" ht="18" customHeight="1">
      <c r="A3" s="4"/>
      <c r="B3" s="4"/>
      <c r="C3" s="4"/>
      <c r="D3" s="4"/>
      <c r="E3" s="4"/>
      <c r="F3" s="4"/>
      <c r="G3" s="4"/>
      <c r="H3" s="4"/>
      <c r="I3" s="6"/>
      <c r="J3" s="6"/>
    </row>
    <row r="4" spans="1:12" s="1" customFormat="1" ht="19.5" customHeight="1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8"/>
      <c r="J4" s="8" t="s">
        <v>9</v>
      </c>
      <c r="K4" s="34" t="s">
        <v>53</v>
      </c>
      <c r="L4" s="34" t="s">
        <v>54</v>
      </c>
    </row>
    <row r="5" spans="1:12" s="1" customFormat="1" ht="18" customHeight="1">
      <c r="A5" s="9"/>
      <c r="B5" s="9"/>
      <c r="C5" s="9"/>
      <c r="D5" s="9"/>
      <c r="E5" s="9"/>
      <c r="F5" s="9"/>
      <c r="G5" s="9"/>
      <c r="H5" s="9"/>
      <c r="I5" s="8"/>
      <c r="J5" s="8"/>
      <c r="K5" s="13" t="s">
        <v>45</v>
      </c>
      <c r="L5" s="16">
        <v>21.415546</v>
      </c>
    </row>
    <row r="6" spans="1:12" s="1" customFormat="1" ht="18" customHeight="1">
      <c r="A6" s="9"/>
      <c r="B6" s="9"/>
      <c r="C6" s="5"/>
      <c r="D6" s="9"/>
      <c r="E6" s="9"/>
      <c r="F6" s="9"/>
      <c r="G6" s="9"/>
      <c r="H6" s="9"/>
      <c r="I6" s="8"/>
      <c r="J6" s="8"/>
      <c r="K6" s="13" t="s">
        <v>31</v>
      </c>
      <c r="L6" s="16">
        <v>19.026784</v>
      </c>
    </row>
    <row r="7" spans="1:12" s="1" customFormat="1" ht="18" customHeight="1">
      <c r="A7" s="9"/>
      <c r="B7" s="9"/>
      <c r="C7" s="5" t="s">
        <v>106</v>
      </c>
      <c r="D7" s="9"/>
      <c r="E7" s="9"/>
      <c r="F7" s="9"/>
      <c r="G7" s="9"/>
      <c r="H7" s="9"/>
      <c r="I7" s="8"/>
      <c r="J7" s="8"/>
      <c r="K7" s="13" t="s">
        <v>116</v>
      </c>
      <c r="L7" s="16">
        <v>8.993841</v>
      </c>
    </row>
    <row r="8" spans="1:12" s="1" customFormat="1" ht="18" customHeight="1">
      <c r="A8" s="9"/>
      <c r="B8" s="9"/>
      <c r="C8" s="5" t="s">
        <v>41</v>
      </c>
      <c r="D8" s="9"/>
      <c r="E8" s="9"/>
      <c r="F8" s="10">
        <v>1007.4348064999998</v>
      </c>
      <c r="G8" s="11">
        <v>28.983938069483003</v>
      </c>
      <c r="H8" s="9"/>
      <c r="I8" s="8"/>
      <c r="J8" s="8"/>
      <c r="K8" s="13" t="s">
        <v>95</v>
      </c>
      <c r="L8" s="16">
        <v>7.198264</v>
      </c>
    </row>
    <row r="9" spans="1:12" s="1" customFormat="1" ht="18" customHeight="1">
      <c r="A9" s="12">
        <v>1</v>
      </c>
      <c r="B9" s="13" t="s">
        <v>107</v>
      </c>
      <c r="C9" s="13" t="s">
        <v>108</v>
      </c>
      <c r="D9" s="13" t="s">
        <v>109</v>
      </c>
      <c r="E9" s="14">
        <v>8500</v>
      </c>
      <c r="F9" s="15">
        <v>131.3675</v>
      </c>
      <c r="G9" s="16">
        <v>3.7794480196399762</v>
      </c>
      <c r="H9" s="17"/>
      <c r="I9" s="18" t="s">
        <v>43</v>
      </c>
      <c r="J9" s="18" t="s">
        <v>110</v>
      </c>
      <c r="K9" s="13" t="s">
        <v>144</v>
      </c>
      <c r="L9" s="16">
        <v>5.193899999999999</v>
      </c>
    </row>
    <row r="10" spans="1:12" s="1" customFormat="1" ht="18" customHeight="1">
      <c r="A10" s="12">
        <v>2</v>
      </c>
      <c r="B10" s="13" t="s">
        <v>117</v>
      </c>
      <c r="C10" s="13" t="s">
        <v>118</v>
      </c>
      <c r="D10" s="13" t="s">
        <v>116</v>
      </c>
      <c r="E10" s="14">
        <v>5000</v>
      </c>
      <c r="F10" s="15">
        <v>127.1125</v>
      </c>
      <c r="G10" s="16">
        <v>3.657031506243831</v>
      </c>
      <c r="H10" s="17"/>
      <c r="I10" s="18"/>
      <c r="J10" s="18"/>
      <c r="K10" s="13" t="s">
        <v>121</v>
      </c>
      <c r="L10" s="16">
        <v>4.44302</v>
      </c>
    </row>
    <row r="11" spans="1:12" s="1" customFormat="1" ht="18" customHeight="1">
      <c r="A11" s="12">
        <v>3</v>
      </c>
      <c r="B11" s="13" t="s">
        <v>211</v>
      </c>
      <c r="C11" s="13" t="s">
        <v>212</v>
      </c>
      <c r="D11" s="13" t="s">
        <v>113</v>
      </c>
      <c r="E11" s="14">
        <v>35000</v>
      </c>
      <c r="F11" s="15">
        <v>102.9875</v>
      </c>
      <c r="G11" s="16">
        <v>2.9629543298203287</v>
      </c>
      <c r="H11" s="17"/>
      <c r="I11" s="18"/>
      <c r="J11" s="18"/>
      <c r="K11" s="13" t="s">
        <v>113</v>
      </c>
      <c r="L11" s="16">
        <v>4.188212</v>
      </c>
    </row>
    <row r="12" spans="1:12" s="1" customFormat="1" ht="18" customHeight="1">
      <c r="A12" s="12">
        <v>4</v>
      </c>
      <c r="B12" s="13" t="s">
        <v>139</v>
      </c>
      <c r="C12" s="13" t="s">
        <v>70</v>
      </c>
      <c r="D12" s="13" t="s">
        <v>116</v>
      </c>
      <c r="E12" s="14">
        <v>3900</v>
      </c>
      <c r="F12" s="15">
        <v>71.60985</v>
      </c>
      <c r="G12" s="16">
        <v>2.060218134388001</v>
      </c>
      <c r="H12" s="17"/>
      <c r="I12" s="18"/>
      <c r="J12" s="18"/>
      <c r="K12" s="13" t="s">
        <v>109</v>
      </c>
      <c r="L12" s="16">
        <v>3.779448</v>
      </c>
    </row>
    <row r="13" spans="1:12" s="1" customFormat="1" ht="18" customHeight="1">
      <c r="A13" s="12">
        <v>5</v>
      </c>
      <c r="B13" s="13" t="s">
        <v>129</v>
      </c>
      <c r="C13" s="13" t="s">
        <v>130</v>
      </c>
      <c r="D13" s="13" t="s">
        <v>116</v>
      </c>
      <c r="E13" s="14">
        <v>9000</v>
      </c>
      <c r="F13" s="15">
        <v>71.3475</v>
      </c>
      <c r="G13" s="16">
        <v>2.0526703148135055</v>
      </c>
      <c r="H13" s="17"/>
      <c r="I13" s="18"/>
      <c r="J13" s="18"/>
      <c r="K13" s="13" t="s">
        <v>216</v>
      </c>
      <c r="L13" s="16">
        <v>3.592317</v>
      </c>
    </row>
    <row r="14" spans="1:12" s="1" customFormat="1" ht="18" customHeight="1">
      <c r="A14" s="12">
        <v>6</v>
      </c>
      <c r="B14" s="13" t="s">
        <v>142</v>
      </c>
      <c r="C14" s="13" t="s">
        <v>143</v>
      </c>
      <c r="D14" s="13" t="s">
        <v>144</v>
      </c>
      <c r="E14" s="14">
        <v>9000</v>
      </c>
      <c r="F14" s="15">
        <v>54.9585</v>
      </c>
      <c r="G14" s="16">
        <v>1.5811581554599397</v>
      </c>
      <c r="H14" s="17"/>
      <c r="I14" s="18"/>
      <c r="J14" s="18"/>
      <c r="K14" s="13" t="s">
        <v>123</v>
      </c>
      <c r="L14" s="16">
        <v>1.407335</v>
      </c>
    </row>
    <row r="15" spans="1:12" s="1" customFormat="1" ht="18" customHeight="1">
      <c r="A15" s="12">
        <v>7</v>
      </c>
      <c r="B15" s="13" t="s">
        <v>124</v>
      </c>
      <c r="C15" s="13" t="s">
        <v>125</v>
      </c>
      <c r="D15" s="13" t="s">
        <v>121</v>
      </c>
      <c r="E15" s="14">
        <v>2460</v>
      </c>
      <c r="F15" s="15">
        <v>52.67721</v>
      </c>
      <c r="G15" s="16">
        <v>1.5155253545561813</v>
      </c>
      <c r="H15" s="17"/>
      <c r="I15" s="18"/>
      <c r="J15" s="18"/>
      <c r="K15" s="13" t="s">
        <v>161</v>
      </c>
      <c r="L15" s="16">
        <v>0.978181</v>
      </c>
    </row>
    <row r="16" spans="1:12" s="1" customFormat="1" ht="18" customHeight="1">
      <c r="A16" s="12">
        <v>8</v>
      </c>
      <c r="B16" s="13" t="s">
        <v>122</v>
      </c>
      <c r="C16" s="13" t="s">
        <v>103</v>
      </c>
      <c r="D16" s="13" t="s">
        <v>123</v>
      </c>
      <c r="E16" s="14">
        <v>5579</v>
      </c>
      <c r="F16" s="15">
        <v>48.916672</v>
      </c>
      <c r="G16" s="16">
        <v>1.4073345318878585</v>
      </c>
      <c r="H16" s="17"/>
      <c r="I16" s="18"/>
      <c r="J16" s="18"/>
      <c r="K16" s="13" t="s">
        <v>55</v>
      </c>
      <c r="L16" s="16">
        <v>19.783150740844192</v>
      </c>
    </row>
    <row r="17" spans="1:10" s="1" customFormat="1" ht="21" customHeight="1">
      <c r="A17" s="12">
        <v>9</v>
      </c>
      <c r="B17" s="13" t="s">
        <v>111</v>
      </c>
      <c r="C17" s="13" t="s">
        <v>112</v>
      </c>
      <c r="D17" s="13" t="s">
        <v>113</v>
      </c>
      <c r="E17" s="14">
        <v>4000</v>
      </c>
      <c r="F17" s="15">
        <v>42.588</v>
      </c>
      <c r="G17" s="16">
        <v>1.2252583954206884</v>
      </c>
      <c r="H17" s="17"/>
      <c r="I17" s="18"/>
      <c r="J17" s="18"/>
    </row>
    <row r="18" spans="1:10" s="1" customFormat="1" ht="18" customHeight="1">
      <c r="A18" s="12">
        <v>10</v>
      </c>
      <c r="B18" s="13" t="s">
        <v>114</v>
      </c>
      <c r="C18" s="13" t="s">
        <v>115</v>
      </c>
      <c r="D18" s="13" t="s">
        <v>116</v>
      </c>
      <c r="E18" s="14">
        <v>3000</v>
      </c>
      <c r="F18" s="15">
        <v>42.5415</v>
      </c>
      <c r="G18" s="16">
        <v>1.2239205886350433</v>
      </c>
      <c r="H18" s="17"/>
      <c r="I18" s="18"/>
      <c r="J18" s="18"/>
    </row>
    <row r="19" spans="1:10" s="1" customFormat="1" ht="18" customHeight="1">
      <c r="A19" s="12">
        <v>11</v>
      </c>
      <c r="B19" s="13" t="s">
        <v>155</v>
      </c>
      <c r="C19" s="13" t="s">
        <v>156</v>
      </c>
      <c r="D19" s="13" t="s">
        <v>144</v>
      </c>
      <c r="E19" s="14">
        <v>1710</v>
      </c>
      <c r="F19" s="15">
        <v>42.077115</v>
      </c>
      <c r="G19" s="16">
        <v>1.2105602143522067</v>
      </c>
      <c r="H19" s="17"/>
      <c r="I19" s="18"/>
      <c r="J19" s="18"/>
    </row>
    <row r="20" spans="1:10" s="1" customFormat="1" ht="18" customHeight="1">
      <c r="A20" s="12">
        <v>12</v>
      </c>
      <c r="B20" s="13" t="s">
        <v>174</v>
      </c>
      <c r="C20" s="13" t="s">
        <v>175</v>
      </c>
      <c r="D20" s="13" t="s">
        <v>144</v>
      </c>
      <c r="E20" s="14">
        <v>6000</v>
      </c>
      <c r="F20" s="15">
        <v>40.188</v>
      </c>
      <c r="G20" s="16">
        <v>1.1562103032583504</v>
      </c>
      <c r="H20" s="17"/>
      <c r="I20" s="18"/>
      <c r="J20" s="18"/>
    </row>
    <row r="21" spans="1:10" s="1" customFormat="1" ht="18" customHeight="1">
      <c r="A21" s="12">
        <v>13</v>
      </c>
      <c r="B21" s="13" t="s">
        <v>134</v>
      </c>
      <c r="C21" s="13" t="s">
        <v>135</v>
      </c>
      <c r="D21" s="13" t="s">
        <v>121</v>
      </c>
      <c r="E21" s="14">
        <v>7700</v>
      </c>
      <c r="F21" s="15">
        <v>38.9774</v>
      </c>
      <c r="G21" s="16">
        <v>1.1213812947701312</v>
      </c>
      <c r="H21" s="17"/>
      <c r="I21" s="18"/>
      <c r="J21" s="18"/>
    </row>
    <row r="22" spans="1:10" s="1" customFormat="1" ht="18" customHeight="1">
      <c r="A22" s="12">
        <v>14</v>
      </c>
      <c r="B22" s="13" t="s">
        <v>159</v>
      </c>
      <c r="C22" s="13" t="s">
        <v>160</v>
      </c>
      <c r="D22" s="13" t="s">
        <v>161</v>
      </c>
      <c r="E22" s="14">
        <v>20000</v>
      </c>
      <c r="F22" s="15">
        <v>34</v>
      </c>
      <c r="G22" s="16">
        <v>0.9781813056331223</v>
      </c>
      <c r="H22" s="17"/>
      <c r="I22" s="18"/>
      <c r="J22" s="18"/>
    </row>
    <row r="23" spans="1:10" s="1" customFormat="1" ht="18" customHeight="1">
      <c r="A23" s="12">
        <v>15</v>
      </c>
      <c r="B23" s="13" t="s">
        <v>119</v>
      </c>
      <c r="C23" s="13" t="s">
        <v>120</v>
      </c>
      <c r="D23" s="13" t="s">
        <v>121</v>
      </c>
      <c r="E23" s="14">
        <v>1120</v>
      </c>
      <c r="F23" s="15">
        <v>32.92128</v>
      </c>
      <c r="G23" s="16">
        <v>0.9471464898092233</v>
      </c>
      <c r="H23" s="17"/>
      <c r="I23" s="18"/>
      <c r="J23" s="18"/>
    </row>
    <row r="24" spans="1:10" s="1" customFormat="1" ht="18" customHeight="1">
      <c r="A24" s="12">
        <v>16</v>
      </c>
      <c r="B24" s="13" t="s">
        <v>145</v>
      </c>
      <c r="C24" s="13" t="s">
        <v>146</v>
      </c>
      <c r="D24" s="13" t="s">
        <v>144</v>
      </c>
      <c r="E24" s="14">
        <v>2500</v>
      </c>
      <c r="F24" s="15">
        <v>31.88</v>
      </c>
      <c r="G24" s="16">
        <v>0.917188824223057</v>
      </c>
      <c r="H24" s="17"/>
      <c r="I24" s="18"/>
      <c r="J24" s="18"/>
    </row>
    <row r="25" spans="1:10" s="1" customFormat="1" ht="18" customHeight="1">
      <c r="A25" s="12">
        <v>17</v>
      </c>
      <c r="B25" s="13" t="s">
        <v>169</v>
      </c>
      <c r="C25" s="13" t="s">
        <v>170</v>
      </c>
      <c r="D25" s="13" t="s">
        <v>121</v>
      </c>
      <c r="E25" s="14">
        <v>1169</v>
      </c>
      <c r="F25" s="15">
        <v>22.47987</v>
      </c>
      <c r="G25" s="16">
        <v>0.6467467231489076</v>
      </c>
      <c r="H25" s="17"/>
      <c r="I25" s="18"/>
      <c r="J25" s="18"/>
    </row>
    <row r="26" spans="1:10" s="1" customFormat="1" ht="18" customHeight="1">
      <c r="A26" s="12">
        <v>18</v>
      </c>
      <c r="B26" s="13" t="s">
        <v>167</v>
      </c>
      <c r="C26" s="13" t="s">
        <v>168</v>
      </c>
      <c r="D26" s="13" t="s">
        <v>144</v>
      </c>
      <c r="E26" s="14">
        <v>1221</v>
      </c>
      <c r="F26" s="15">
        <v>11.427949499999999</v>
      </c>
      <c r="G26" s="16">
        <v>0.3287825459593937</v>
      </c>
      <c r="H26" s="17"/>
      <c r="I26" s="18"/>
      <c r="J26" s="18"/>
    </row>
    <row r="27" spans="1:10" s="1" customFormat="1" ht="18" customHeight="1">
      <c r="A27" s="12">
        <v>19</v>
      </c>
      <c r="B27" s="13" t="s">
        <v>137</v>
      </c>
      <c r="C27" s="13" t="s">
        <v>138</v>
      </c>
      <c r="D27" s="13" t="s">
        <v>121</v>
      </c>
      <c r="E27" s="14">
        <v>520</v>
      </c>
      <c r="F27" s="15">
        <v>7.37646</v>
      </c>
      <c r="G27" s="16">
        <v>0.21222103746325002</v>
      </c>
      <c r="H27" s="17"/>
      <c r="I27" s="18"/>
      <c r="J27" s="18"/>
    </row>
    <row r="28" spans="1:10" s="1" customFormat="1" ht="18" customHeight="1">
      <c r="A28" s="30"/>
      <c r="B28" s="30"/>
      <c r="C28" s="19" t="s">
        <v>27</v>
      </c>
      <c r="D28" s="30"/>
      <c r="E28" s="31"/>
      <c r="F28" s="23">
        <v>1007.4348064999998</v>
      </c>
      <c r="G28" s="24">
        <v>28.983938069483003</v>
      </c>
      <c r="H28" s="30"/>
      <c r="I28" s="21" t="s">
        <v>43</v>
      </c>
      <c r="J28" s="21"/>
    </row>
    <row r="29" spans="1:10" s="1" customFormat="1" ht="18" customHeight="1">
      <c r="A29" s="9"/>
      <c r="B29" s="9"/>
      <c r="C29" s="5"/>
      <c r="D29" s="9"/>
      <c r="E29" s="9"/>
      <c r="F29" s="9"/>
      <c r="G29" s="9"/>
      <c r="H29" s="9"/>
      <c r="I29" s="8"/>
      <c r="J29" s="8"/>
    </row>
    <row r="30" spans="1:10" s="1" customFormat="1" ht="18" customHeight="1">
      <c r="A30" s="9"/>
      <c r="B30" s="9"/>
      <c r="C30" s="5"/>
      <c r="D30" s="9"/>
      <c r="E30" s="9"/>
      <c r="F30" s="9"/>
      <c r="G30" s="9"/>
      <c r="H30" s="9"/>
      <c r="I30" s="8"/>
      <c r="J30" s="8"/>
    </row>
    <row r="31" spans="1:10" s="1" customFormat="1" ht="18" customHeight="1">
      <c r="A31" s="9"/>
      <c r="B31" s="9"/>
      <c r="C31" s="5" t="s">
        <v>28</v>
      </c>
      <c r="D31" s="9"/>
      <c r="E31" s="9"/>
      <c r="F31" s="10">
        <v>661.34025</v>
      </c>
      <c r="G31" s="11">
        <v>19.026784388609865</v>
      </c>
      <c r="H31" s="9"/>
      <c r="I31" s="8"/>
      <c r="J31" s="8"/>
    </row>
    <row r="32" spans="1:10" s="1" customFormat="1" ht="18" customHeight="1">
      <c r="A32" s="12">
        <v>20</v>
      </c>
      <c r="B32" s="13" t="s">
        <v>37</v>
      </c>
      <c r="C32" s="13" t="s">
        <v>38</v>
      </c>
      <c r="D32" s="13" t="s">
        <v>31</v>
      </c>
      <c r="E32" s="14">
        <v>67000000</v>
      </c>
      <c r="F32" s="15">
        <v>661.34025</v>
      </c>
      <c r="G32" s="16">
        <v>19.026784388609865</v>
      </c>
      <c r="H32" s="17" t="s">
        <v>30</v>
      </c>
      <c r="I32" s="18" t="s">
        <v>15</v>
      </c>
      <c r="J32" s="18" t="s">
        <v>29</v>
      </c>
    </row>
    <row r="33" spans="1:10" s="1" customFormat="1" ht="18" customHeight="1">
      <c r="A33" s="30"/>
      <c r="B33" s="30"/>
      <c r="C33" s="19" t="s">
        <v>27</v>
      </c>
      <c r="D33" s="30"/>
      <c r="E33" s="31"/>
      <c r="F33" s="23">
        <v>661.34025</v>
      </c>
      <c r="G33" s="24">
        <v>19.026784388609865</v>
      </c>
      <c r="H33" s="30"/>
      <c r="I33" s="21" t="s">
        <v>15</v>
      </c>
      <c r="J33" s="21"/>
    </row>
    <row r="34" spans="1:10" s="1" customFormat="1" ht="18" customHeight="1">
      <c r="A34" s="9"/>
      <c r="B34" s="9"/>
      <c r="C34" s="5"/>
      <c r="D34" s="9"/>
      <c r="E34" s="9"/>
      <c r="F34" s="9"/>
      <c r="G34" s="9"/>
      <c r="H34" s="9"/>
      <c r="I34" s="8"/>
      <c r="J34" s="8"/>
    </row>
    <row r="35" spans="1:10" s="1" customFormat="1" ht="18" customHeight="1">
      <c r="A35" s="9"/>
      <c r="B35" s="9"/>
      <c r="C35" s="5"/>
      <c r="D35" s="9"/>
      <c r="E35" s="9"/>
      <c r="F35" s="9"/>
      <c r="G35" s="9"/>
      <c r="H35" s="9"/>
      <c r="I35" s="8"/>
      <c r="J35" s="8"/>
    </row>
    <row r="36" spans="1:10" s="1" customFormat="1" ht="18" customHeight="1">
      <c r="A36" s="9"/>
      <c r="B36" s="9"/>
      <c r="C36" s="5" t="s">
        <v>213</v>
      </c>
      <c r="D36" s="9"/>
      <c r="E36" s="9"/>
      <c r="F36" s="10">
        <v>124.863125</v>
      </c>
      <c r="G36" s="11">
        <v>3.5923169011156393</v>
      </c>
      <c r="H36" s="9"/>
      <c r="I36" s="8"/>
      <c r="J36" s="8"/>
    </row>
    <row r="37" spans="1:10" s="1" customFormat="1" ht="18" customHeight="1">
      <c r="A37" s="12">
        <v>21</v>
      </c>
      <c r="B37" s="13" t="s">
        <v>214</v>
      </c>
      <c r="C37" s="13" t="s">
        <v>215</v>
      </c>
      <c r="D37" s="13" t="s">
        <v>216</v>
      </c>
      <c r="E37" s="14">
        <v>12500000</v>
      </c>
      <c r="F37" s="15">
        <v>124.863125</v>
      </c>
      <c r="G37" s="16">
        <v>3.5923169011156393</v>
      </c>
      <c r="H37" s="17" t="s">
        <v>18</v>
      </c>
      <c r="I37" s="18" t="s">
        <v>43</v>
      </c>
      <c r="J37" s="18" t="s">
        <v>217</v>
      </c>
    </row>
    <row r="38" spans="1:10" s="1" customFormat="1" ht="18" customHeight="1">
      <c r="A38" s="30"/>
      <c r="B38" s="30"/>
      <c r="C38" s="19" t="s">
        <v>27</v>
      </c>
      <c r="D38" s="30"/>
      <c r="E38" s="31"/>
      <c r="F38" s="23">
        <v>124.863125</v>
      </c>
      <c r="G38" s="24">
        <v>3.5923169011156393</v>
      </c>
      <c r="H38" s="30"/>
      <c r="I38" s="21" t="s">
        <v>43</v>
      </c>
      <c r="J38" s="21"/>
    </row>
    <row r="39" spans="1:10" s="1" customFormat="1" ht="18" customHeight="1">
      <c r="A39" s="9"/>
      <c r="B39" s="9"/>
      <c r="C39" s="5"/>
      <c r="D39" s="9"/>
      <c r="E39" s="9"/>
      <c r="F39" s="9"/>
      <c r="G39" s="9"/>
      <c r="H39" s="9"/>
      <c r="I39" s="8"/>
      <c r="J39" s="8"/>
    </row>
    <row r="40" spans="1:10" s="1" customFormat="1" ht="18" customHeight="1">
      <c r="A40" s="9"/>
      <c r="B40" s="9"/>
      <c r="C40" s="5" t="s">
        <v>40</v>
      </c>
      <c r="D40" s="9"/>
      <c r="E40" s="9"/>
      <c r="F40" s="9"/>
      <c r="G40" s="9"/>
      <c r="H40" s="9"/>
      <c r="I40" s="8"/>
      <c r="J40" s="8"/>
    </row>
    <row r="41" spans="1:10" s="1" customFormat="1" ht="18" customHeight="1">
      <c r="A41" s="9"/>
      <c r="B41" s="9"/>
      <c r="C41" s="5" t="s">
        <v>41</v>
      </c>
      <c r="D41" s="9"/>
      <c r="E41" s="9"/>
      <c r="F41" s="10">
        <v>994.5697499999999</v>
      </c>
      <c r="G41" s="11">
        <v>28.613809899947295</v>
      </c>
      <c r="H41" s="9"/>
      <c r="I41" s="8"/>
      <c r="J41" s="8"/>
    </row>
    <row r="42" spans="1:10" s="1" customFormat="1" ht="18" customHeight="1">
      <c r="A42" s="12">
        <v>22</v>
      </c>
      <c r="B42" s="13" t="s">
        <v>218</v>
      </c>
      <c r="C42" s="13" t="s">
        <v>98</v>
      </c>
      <c r="D42" s="13" t="s">
        <v>45</v>
      </c>
      <c r="E42" s="14">
        <v>50000000</v>
      </c>
      <c r="F42" s="15">
        <v>492.381</v>
      </c>
      <c r="G42" s="16">
        <v>14.165820277910068</v>
      </c>
      <c r="H42" s="17" t="s">
        <v>219</v>
      </c>
      <c r="I42" s="18" t="s">
        <v>43</v>
      </c>
      <c r="J42" s="18" t="s">
        <v>44</v>
      </c>
    </row>
    <row r="43" spans="1:10" s="1" customFormat="1" ht="18" customHeight="1">
      <c r="A43" s="12">
        <v>23</v>
      </c>
      <c r="B43" s="13" t="s">
        <v>199</v>
      </c>
      <c r="C43" s="13" t="s">
        <v>200</v>
      </c>
      <c r="D43" s="13" t="s">
        <v>45</v>
      </c>
      <c r="E43" s="14">
        <v>25000000</v>
      </c>
      <c r="F43" s="15">
        <v>251.98875</v>
      </c>
      <c r="G43" s="16">
        <v>7.249726014113484</v>
      </c>
      <c r="H43" s="17" t="s">
        <v>201</v>
      </c>
      <c r="I43" s="18"/>
      <c r="J43" s="18"/>
    </row>
    <row r="44" spans="1:10" s="1" customFormat="1" ht="18" customHeight="1">
      <c r="A44" s="12">
        <v>24</v>
      </c>
      <c r="B44" s="13" t="s">
        <v>93</v>
      </c>
      <c r="C44" s="13" t="s">
        <v>94</v>
      </c>
      <c r="D44" s="13" t="s">
        <v>95</v>
      </c>
      <c r="E44" s="14">
        <v>25000000</v>
      </c>
      <c r="F44" s="15">
        <v>250.2</v>
      </c>
      <c r="G44" s="16">
        <v>7.198263607923741</v>
      </c>
      <c r="H44" s="17" t="s">
        <v>96</v>
      </c>
      <c r="I44" s="18"/>
      <c r="J44" s="18"/>
    </row>
    <row r="45" spans="1:10" s="1" customFormat="1" ht="18" customHeight="1">
      <c r="A45" s="30"/>
      <c r="B45" s="30"/>
      <c r="C45" s="19" t="s">
        <v>27</v>
      </c>
      <c r="D45" s="30"/>
      <c r="E45" s="31"/>
      <c r="F45" s="23">
        <v>994.5697499999999</v>
      </c>
      <c r="G45" s="24">
        <v>28.613809899947295</v>
      </c>
      <c r="H45" s="30"/>
      <c r="I45" s="21" t="s">
        <v>43</v>
      </c>
      <c r="J45" s="21"/>
    </row>
    <row r="46" spans="1:10" s="1" customFormat="1" ht="18" customHeight="1">
      <c r="A46" s="9"/>
      <c r="B46" s="9"/>
      <c r="C46" s="5"/>
      <c r="D46" s="9"/>
      <c r="E46" s="9"/>
      <c r="F46" s="9"/>
      <c r="G46" s="9"/>
      <c r="H46" s="9"/>
      <c r="I46" s="8"/>
      <c r="J46" s="8"/>
    </row>
    <row r="47" spans="1:10" s="1" customFormat="1" ht="18" customHeight="1">
      <c r="A47" s="9"/>
      <c r="B47" s="9"/>
      <c r="C47" s="5"/>
      <c r="D47" s="9"/>
      <c r="E47" s="9"/>
      <c r="F47" s="9"/>
      <c r="G47" s="9"/>
      <c r="H47" s="9"/>
      <c r="I47" s="8"/>
      <c r="J47" s="8"/>
    </row>
    <row r="48" spans="1:10" s="1" customFormat="1" ht="18" customHeight="1">
      <c r="A48" s="9"/>
      <c r="B48" s="9"/>
      <c r="C48" s="5" t="s">
        <v>47</v>
      </c>
      <c r="D48" s="9"/>
      <c r="E48" s="9"/>
      <c r="F48" s="15">
        <v>475.70813549999997</v>
      </c>
      <c r="G48" s="16">
        <v>13.68614132599083</v>
      </c>
      <c r="H48" s="9"/>
      <c r="I48" s="8"/>
      <c r="J48" s="8"/>
    </row>
    <row r="49" spans="1:10" s="1" customFormat="1" ht="18" customHeight="1">
      <c r="A49" s="30"/>
      <c r="B49" s="30"/>
      <c r="C49" s="19" t="s">
        <v>27</v>
      </c>
      <c r="D49" s="30"/>
      <c r="E49" s="31"/>
      <c r="F49" s="23">
        <v>475.70813549999997</v>
      </c>
      <c r="G49" s="24">
        <v>13.68614132599083</v>
      </c>
      <c r="H49" s="30"/>
      <c r="I49" s="21"/>
      <c r="J49" s="21"/>
    </row>
    <row r="50" spans="1:10" s="1" customFormat="1" ht="18" customHeight="1">
      <c r="A50" s="32"/>
      <c r="B50" s="32"/>
      <c r="C50" s="22"/>
      <c r="D50" s="32"/>
      <c r="E50" s="33"/>
      <c r="F50" s="32"/>
      <c r="G50" s="32"/>
      <c r="H50" s="32"/>
      <c r="I50" s="21"/>
      <c r="J50" s="21"/>
    </row>
    <row r="51" spans="1:10" s="1" customFormat="1" ht="18" customHeight="1">
      <c r="A51" s="32"/>
      <c r="B51" s="32"/>
      <c r="C51" s="36" t="s">
        <v>48</v>
      </c>
      <c r="D51" s="32"/>
      <c r="E51" s="33"/>
      <c r="F51" s="32"/>
      <c r="G51" s="32"/>
      <c r="H51" s="32"/>
      <c r="I51" s="21"/>
      <c r="J51" s="21"/>
    </row>
    <row r="52" spans="1:10" s="1" customFormat="1" ht="18" customHeight="1">
      <c r="A52" s="32"/>
      <c r="B52" s="32"/>
      <c r="C52" s="36" t="s">
        <v>49</v>
      </c>
      <c r="D52" s="32"/>
      <c r="E52" s="33"/>
      <c r="F52" s="15">
        <v>211.92218550000007</v>
      </c>
      <c r="G52" s="16">
        <v>6.0970094148533756</v>
      </c>
      <c r="H52" s="32"/>
      <c r="I52" s="21"/>
      <c r="J52" s="21"/>
    </row>
    <row r="53" spans="1:10" s="1" customFormat="1" ht="18" customHeight="1">
      <c r="A53" s="30"/>
      <c r="B53" s="30"/>
      <c r="C53" s="37" t="s">
        <v>27</v>
      </c>
      <c r="D53" s="30"/>
      <c r="E53" s="31"/>
      <c r="F53" s="23">
        <v>211.92218550000007</v>
      </c>
      <c r="G53" s="24">
        <v>6.0970094148533756</v>
      </c>
      <c r="H53" s="30"/>
      <c r="I53" s="21"/>
      <c r="J53" s="21"/>
    </row>
    <row r="54" spans="1:10" s="1" customFormat="1" ht="18" customHeight="1">
      <c r="A54" s="25"/>
      <c r="B54" s="25"/>
      <c r="C54" s="38" t="s">
        <v>50</v>
      </c>
      <c r="D54" s="25"/>
      <c r="E54" s="27"/>
      <c r="F54" s="28">
        <v>3475.8382525</v>
      </c>
      <c r="G54" s="29">
        <v>99.99999999999999</v>
      </c>
      <c r="H54" s="25"/>
      <c r="I54" s="21"/>
      <c r="J54" s="21"/>
    </row>
    <row r="55" spans="1:10" s="1" customFormat="1" ht="18" customHeight="1">
      <c r="A55" s="32"/>
      <c r="B55" s="32"/>
      <c r="C55" s="36"/>
      <c r="D55" s="32"/>
      <c r="E55" s="33"/>
      <c r="F55" s="32"/>
      <c r="G55" s="32"/>
      <c r="H55" s="32"/>
      <c r="I55" s="21"/>
      <c r="J55" s="21"/>
    </row>
    <row r="56" spans="1:10" s="1" customFormat="1" ht="18" customHeight="1">
      <c r="A56" s="32"/>
      <c r="B56" s="32"/>
      <c r="C56" s="36" t="s">
        <v>51</v>
      </c>
      <c r="D56" s="32"/>
      <c r="E56" s="33"/>
      <c r="F56" s="32"/>
      <c r="G56" s="32"/>
      <c r="H56" s="32"/>
      <c r="I56" s="21"/>
      <c r="J56" s="21"/>
    </row>
    <row r="57" spans="1:10" s="1" customFormat="1" ht="18" customHeight="1">
      <c r="A57" s="32"/>
      <c r="B57" s="32"/>
      <c r="C57" s="36" t="s">
        <v>52</v>
      </c>
      <c r="D57" s="32"/>
      <c r="E57" s="33"/>
      <c r="F57" s="32"/>
      <c r="G57" s="32"/>
      <c r="H57" s="32"/>
      <c r="I57" s="21"/>
      <c r="J57" s="21"/>
    </row>
    <row r="58" s="1" customFormat="1" ht="27.75" customHeight="1"/>
    <row r="60" spans="3:12" s="55" customFormat="1" ht="12.75" customHeight="1">
      <c r="C60" s="128" t="s">
        <v>480</v>
      </c>
      <c r="D60" s="114"/>
      <c r="E60" s="128"/>
      <c r="I60" s="54"/>
      <c r="K60" s="126"/>
      <c r="L60" s="54"/>
    </row>
    <row r="61" spans="3:12" s="55" customFormat="1" ht="12.75" customHeight="1">
      <c r="C61" s="128" t="s">
        <v>513</v>
      </c>
      <c r="D61" s="114" t="s">
        <v>482</v>
      </c>
      <c r="E61" s="128"/>
      <c r="I61" s="54"/>
      <c r="K61" s="126"/>
      <c r="L61" s="54"/>
    </row>
    <row r="62" spans="3:12" s="55" customFormat="1" ht="12.75" customHeight="1">
      <c r="C62" s="118" t="s">
        <v>583</v>
      </c>
      <c r="D62" s="176"/>
      <c r="E62" s="128"/>
      <c r="I62" s="54"/>
      <c r="K62" s="126"/>
      <c r="L62" s="54"/>
    </row>
    <row r="63" spans="3:12" s="55" customFormat="1" ht="12.75" customHeight="1">
      <c r="C63" s="119" t="s">
        <v>552</v>
      </c>
      <c r="D63" s="170">
        <v>12.2322</v>
      </c>
      <c r="E63" s="54"/>
      <c r="I63" s="54"/>
      <c r="K63" s="126"/>
      <c r="L63" s="54"/>
    </row>
    <row r="64" spans="3:12" s="55" customFormat="1" ht="12.75" customHeight="1">
      <c r="C64" s="119" t="s">
        <v>553</v>
      </c>
      <c r="D64" s="170">
        <v>10.2532</v>
      </c>
      <c r="E64" s="54"/>
      <c r="I64" s="54"/>
      <c r="K64" s="126"/>
      <c r="L64" s="54"/>
    </row>
    <row r="65" spans="3:12" s="55" customFormat="1" ht="12.75" customHeight="1">
      <c r="C65" s="119" t="s">
        <v>554</v>
      </c>
      <c r="D65" s="170">
        <v>12.406</v>
      </c>
      <c r="E65" s="54"/>
      <c r="I65" s="54"/>
      <c r="K65" s="126"/>
      <c r="L65" s="54"/>
    </row>
    <row r="66" spans="3:12" s="55" customFormat="1" ht="12.75" customHeight="1">
      <c r="C66" s="119" t="s">
        <v>555</v>
      </c>
      <c r="D66" s="178" t="s">
        <v>482</v>
      </c>
      <c r="E66" s="54"/>
      <c r="I66" s="54"/>
      <c r="K66" s="126"/>
      <c r="L66" s="54"/>
    </row>
    <row r="67" spans="3:12" s="55" customFormat="1" ht="12.75" customHeight="1">
      <c r="C67" s="119" t="s">
        <v>556</v>
      </c>
      <c r="D67" s="170">
        <v>12.2897</v>
      </c>
      <c r="E67" s="54"/>
      <c r="I67" s="54"/>
      <c r="K67" s="126"/>
      <c r="L67" s="54"/>
    </row>
    <row r="68" spans="3:12" s="55" customFormat="1" ht="12.75" customHeight="1">
      <c r="C68" s="119" t="s">
        <v>585</v>
      </c>
      <c r="D68" s="171"/>
      <c r="E68" s="54"/>
      <c r="I68" s="54"/>
      <c r="K68" s="126"/>
      <c r="L68" s="54"/>
    </row>
    <row r="69" spans="3:12" s="55" customFormat="1" ht="12.75" customHeight="1">
      <c r="C69" s="119" t="s">
        <v>552</v>
      </c>
      <c r="D69" s="170">
        <v>12.4859</v>
      </c>
      <c r="E69" s="54"/>
      <c r="F69" s="172"/>
      <c r="I69" s="54"/>
      <c r="K69" s="126"/>
      <c r="L69" s="54"/>
    </row>
    <row r="70" spans="3:12" s="55" customFormat="1" ht="12.75" customHeight="1">
      <c r="C70" s="119" t="s">
        <v>553</v>
      </c>
      <c r="D70" s="170">
        <v>10.4149</v>
      </c>
      <c r="E70" s="54"/>
      <c r="F70" s="172"/>
      <c r="I70" s="54"/>
      <c r="K70" s="126"/>
      <c r="L70" s="54"/>
    </row>
    <row r="71" spans="3:12" s="55" customFormat="1" ht="12.75" customHeight="1">
      <c r="C71" s="119" t="s">
        <v>554</v>
      </c>
      <c r="D71" s="170">
        <v>12.6688</v>
      </c>
      <c r="E71" s="54"/>
      <c r="F71" s="172"/>
      <c r="I71" s="54"/>
      <c r="K71" s="126"/>
      <c r="L71" s="54"/>
    </row>
    <row r="72" spans="3:12" s="55" customFormat="1" ht="12.75" customHeight="1">
      <c r="C72" s="119" t="s">
        <v>555</v>
      </c>
      <c r="D72" s="178" t="s">
        <v>482</v>
      </c>
      <c r="E72" s="54"/>
      <c r="F72" s="172"/>
      <c r="I72" s="54"/>
      <c r="K72" s="126"/>
      <c r="L72" s="54"/>
    </row>
    <row r="73" spans="3:12" s="55" customFormat="1" ht="12.75" customHeight="1">
      <c r="C73" s="119" t="s">
        <v>556</v>
      </c>
      <c r="D73" s="170">
        <v>12.5414</v>
      </c>
      <c r="E73" s="54"/>
      <c r="F73" s="172"/>
      <c r="I73" s="54"/>
      <c r="K73" s="126"/>
      <c r="L73" s="54"/>
    </row>
    <row r="74" spans="3:12" s="55" customFormat="1" ht="12.75" customHeight="1">
      <c r="C74" s="130" t="s">
        <v>494</v>
      </c>
      <c r="D74" s="141"/>
      <c r="E74" s="54"/>
      <c r="F74" s="172"/>
      <c r="I74" s="54"/>
      <c r="K74" s="126"/>
      <c r="L74" s="54"/>
    </row>
    <row r="75" spans="3:12" s="55" customFormat="1" ht="12.75" customHeight="1">
      <c r="C75" s="142" t="s">
        <v>586</v>
      </c>
      <c r="D75" s="54"/>
      <c r="E75" s="142"/>
      <c r="F75" s="54"/>
      <c r="G75" s="54"/>
      <c r="H75" s="54"/>
      <c r="I75" s="54"/>
      <c r="K75" s="126"/>
      <c r="L75" s="54"/>
    </row>
    <row r="76" spans="3:12" s="55" customFormat="1" ht="12.75" customHeight="1">
      <c r="C76" s="179" t="s">
        <v>518</v>
      </c>
      <c r="D76" s="179" t="s">
        <v>519</v>
      </c>
      <c r="E76" s="179" t="s">
        <v>520</v>
      </c>
      <c r="F76" s="179" t="s">
        <v>521</v>
      </c>
      <c r="G76" s="179" t="s">
        <v>522</v>
      </c>
      <c r="H76" s="179" t="s">
        <v>523</v>
      </c>
      <c r="I76" s="179" t="s">
        <v>524</v>
      </c>
      <c r="K76" s="126"/>
      <c r="L76" s="54"/>
    </row>
    <row r="77" spans="3:12" s="55" customFormat="1" ht="12.75" customHeight="1">
      <c r="C77" s="147" t="s">
        <v>525</v>
      </c>
      <c r="D77" s="148" t="s">
        <v>482</v>
      </c>
      <c r="E77" s="148" t="s">
        <v>482</v>
      </c>
      <c r="F77" s="148" t="s">
        <v>482</v>
      </c>
      <c r="G77" s="148" t="s">
        <v>482</v>
      </c>
      <c r="H77" s="148" t="s">
        <v>482</v>
      </c>
      <c r="I77" s="148" t="s">
        <v>482</v>
      </c>
      <c r="K77" s="126"/>
      <c r="L77" s="54"/>
    </row>
    <row r="78" spans="3:12" s="55" customFormat="1" ht="12.75" customHeight="1">
      <c r="C78" s="147" t="s">
        <v>526</v>
      </c>
      <c r="D78" s="148" t="s">
        <v>482</v>
      </c>
      <c r="E78" s="148" t="s">
        <v>482</v>
      </c>
      <c r="F78" s="148" t="s">
        <v>482</v>
      </c>
      <c r="G78" s="148" t="s">
        <v>482</v>
      </c>
      <c r="H78" s="148" t="s">
        <v>482</v>
      </c>
      <c r="I78" s="148" t="s">
        <v>482</v>
      </c>
      <c r="K78" s="126"/>
      <c r="L78" s="54"/>
    </row>
    <row r="79" spans="3:12" s="55" customFormat="1" ht="12.75" customHeight="1">
      <c r="C79" s="146"/>
      <c r="D79" s="140"/>
      <c r="E79" s="54"/>
      <c r="F79" s="138"/>
      <c r="G79" s="139"/>
      <c r="H79" s="54"/>
      <c r="I79" s="54"/>
      <c r="K79" s="126"/>
      <c r="L79" s="54"/>
    </row>
    <row r="80" spans="3:12" s="55" customFormat="1" ht="12.75" customHeight="1">
      <c r="C80" s="142" t="s">
        <v>589</v>
      </c>
      <c r="D80" s="54"/>
      <c r="E80" s="54"/>
      <c r="F80" s="54"/>
      <c r="G80" s="54"/>
      <c r="H80" s="54"/>
      <c r="I80" s="54"/>
      <c r="K80" s="126"/>
      <c r="L80" s="54"/>
    </row>
    <row r="81" spans="3:12" s="55" customFormat="1" ht="29.25" customHeight="1">
      <c r="C81" s="179" t="s">
        <v>518</v>
      </c>
      <c r="D81" s="179" t="s">
        <v>519</v>
      </c>
      <c r="E81" s="179" t="s">
        <v>527</v>
      </c>
      <c r="F81" s="179" t="s">
        <v>528</v>
      </c>
      <c r="G81" s="179" t="s">
        <v>529</v>
      </c>
      <c r="H81" s="179" t="s">
        <v>530</v>
      </c>
      <c r="I81" s="54"/>
      <c r="K81" s="126"/>
      <c r="L81" s="54"/>
    </row>
    <row r="82" spans="3:12" s="55" customFormat="1" ht="12.75" customHeight="1">
      <c r="C82" s="147" t="s">
        <v>525</v>
      </c>
      <c r="D82" s="148" t="s">
        <v>210</v>
      </c>
      <c r="E82" s="148">
        <v>28</v>
      </c>
      <c r="F82" s="148">
        <v>0</v>
      </c>
      <c r="G82" s="148">
        <v>12793346.69</v>
      </c>
      <c r="H82" s="148">
        <v>-487328.68999999994</v>
      </c>
      <c r="I82" s="54"/>
      <c r="K82" s="126"/>
      <c r="L82" s="54"/>
    </row>
    <row r="83" spans="3:12" s="55" customFormat="1" ht="12.75" customHeight="1">
      <c r="C83" s="147" t="s">
        <v>526</v>
      </c>
      <c r="D83" s="148" t="s">
        <v>482</v>
      </c>
      <c r="E83" s="148" t="s">
        <v>482</v>
      </c>
      <c r="F83" s="148" t="s">
        <v>482</v>
      </c>
      <c r="G83" s="148" t="s">
        <v>482</v>
      </c>
      <c r="H83" s="148" t="s">
        <v>482</v>
      </c>
      <c r="I83" s="161"/>
      <c r="K83" s="126"/>
      <c r="L83" s="54"/>
    </row>
    <row r="84" spans="3:12" s="55" customFormat="1" ht="12.75" customHeight="1">
      <c r="C84" s="149"/>
      <c r="D84" s="150"/>
      <c r="E84" s="150"/>
      <c r="F84" s="150"/>
      <c r="G84" s="149"/>
      <c r="H84" s="151"/>
      <c r="I84" s="54"/>
      <c r="K84" s="126"/>
      <c r="L84" s="54"/>
    </row>
    <row r="85" spans="3:12" s="55" customFormat="1" ht="12.75" customHeight="1">
      <c r="C85" s="142" t="s">
        <v>587</v>
      </c>
      <c r="D85" s="54"/>
      <c r="E85" s="142"/>
      <c r="F85" s="54"/>
      <c r="G85" s="54"/>
      <c r="H85" s="54"/>
      <c r="I85" s="54"/>
      <c r="K85" s="126"/>
      <c r="L85" s="54"/>
    </row>
    <row r="86" spans="3:12" s="55" customFormat="1" ht="12.75" customHeight="1">
      <c r="C86" s="179" t="s">
        <v>518</v>
      </c>
      <c r="D86" s="179" t="s">
        <v>519</v>
      </c>
      <c r="E86" s="179" t="s">
        <v>520</v>
      </c>
      <c r="F86" s="179" t="s">
        <v>531</v>
      </c>
      <c r="G86" s="179" t="s">
        <v>532</v>
      </c>
      <c r="H86" s="179" t="s">
        <v>533</v>
      </c>
      <c r="I86" s="54"/>
      <c r="K86" s="126"/>
      <c r="L86" s="54"/>
    </row>
    <row r="87" spans="3:12" s="55" customFormat="1" ht="12.75" customHeight="1">
      <c r="C87" s="147" t="s">
        <v>525</v>
      </c>
      <c r="D87" s="148" t="s">
        <v>482</v>
      </c>
      <c r="E87" s="148" t="s">
        <v>482</v>
      </c>
      <c r="F87" s="148" t="s">
        <v>482</v>
      </c>
      <c r="G87" s="148" t="s">
        <v>482</v>
      </c>
      <c r="H87" s="148" t="s">
        <v>482</v>
      </c>
      <c r="I87" s="54"/>
      <c r="K87" s="126"/>
      <c r="L87" s="54"/>
    </row>
    <row r="88" spans="3:12" s="55" customFormat="1" ht="12.75" customHeight="1">
      <c r="C88" s="147" t="s">
        <v>526</v>
      </c>
      <c r="D88" s="148" t="s">
        <v>482</v>
      </c>
      <c r="E88" s="148" t="s">
        <v>482</v>
      </c>
      <c r="F88" s="148" t="s">
        <v>482</v>
      </c>
      <c r="G88" s="148" t="s">
        <v>482</v>
      </c>
      <c r="H88" s="148" t="s">
        <v>482</v>
      </c>
      <c r="I88" s="54"/>
      <c r="K88" s="126"/>
      <c r="L88" s="54"/>
    </row>
    <row r="89" spans="3:12" s="55" customFormat="1" ht="12.75" customHeight="1">
      <c r="C89" s="149"/>
      <c r="D89" s="150"/>
      <c r="E89" s="150"/>
      <c r="F89" s="150"/>
      <c r="G89" s="149"/>
      <c r="H89" s="151"/>
      <c r="I89" s="54"/>
      <c r="K89" s="126"/>
      <c r="L89" s="54"/>
    </row>
    <row r="90" spans="3:12" s="55" customFormat="1" ht="12.75" customHeight="1">
      <c r="C90" s="142" t="s">
        <v>588</v>
      </c>
      <c r="D90" s="54"/>
      <c r="E90" s="154"/>
      <c r="F90" s="54"/>
      <c r="G90" s="54"/>
      <c r="H90" s="151"/>
      <c r="I90" s="54"/>
      <c r="K90" s="126"/>
      <c r="L90" s="54"/>
    </row>
    <row r="91" spans="3:12" s="55" customFormat="1" ht="51" customHeight="1">
      <c r="C91" s="179" t="s">
        <v>518</v>
      </c>
      <c r="D91" s="179" t="s">
        <v>519</v>
      </c>
      <c r="E91" s="179" t="s">
        <v>534</v>
      </c>
      <c r="F91" s="179" t="s">
        <v>535</v>
      </c>
      <c r="G91" s="179" t="s">
        <v>536</v>
      </c>
      <c r="H91" s="179" t="s">
        <v>530</v>
      </c>
      <c r="I91" s="54"/>
      <c r="K91" s="126"/>
      <c r="L91" s="54"/>
    </row>
    <row r="92" spans="3:12" s="55" customFormat="1" ht="12.75">
      <c r="C92" s="147" t="s">
        <v>525</v>
      </c>
      <c r="D92" s="148" t="s">
        <v>482</v>
      </c>
      <c r="E92" s="148" t="s">
        <v>482</v>
      </c>
      <c r="F92" s="148" t="s">
        <v>482</v>
      </c>
      <c r="G92" s="148" t="s">
        <v>482</v>
      </c>
      <c r="H92" s="148" t="s">
        <v>482</v>
      </c>
      <c r="I92" s="54"/>
      <c r="K92" s="126"/>
      <c r="L92" s="54"/>
    </row>
    <row r="93" spans="3:12" s="55" customFormat="1" ht="12.75">
      <c r="C93" s="147" t="s">
        <v>526</v>
      </c>
      <c r="D93" s="148" t="s">
        <v>210</v>
      </c>
      <c r="E93" s="148" t="s">
        <v>537</v>
      </c>
      <c r="F93" s="148">
        <v>11</v>
      </c>
      <c r="G93" s="148">
        <v>98901</v>
      </c>
      <c r="H93" s="148">
        <v>-98901</v>
      </c>
      <c r="I93" s="54"/>
      <c r="K93" s="126"/>
      <c r="L93" s="54"/>
    </row>
    <row r="94" spans="3:12" s="55" customFormat="1" ht="12.75">
      <c r="C94" s="130"/>
      <c r="D94" s="141"/>
      <c r="E94" s="54"/>
      <c r="F94" s="172"/>
      <c r="I94" s="54"/>
      <c r="K94" s="126"/>
      <c r="L94" s="54"/>
    </row>
    <row r="95" spans="3:12" s="55" customFormat="1" ht="12.75">
      <c r="C95" s="180" t="s">
        <v>512</v>
      </c>
      <c r="D95" s="141" t="s">
        <v>482</v>
      </c>
      <c r="E95" s="54"/>
      <c r="I95" s="54"/>
      <c r="K95" s="126"/>
      <c r="L95" s="54"/>
    </row>
    <row r="96" spans="3:12" s="55" customFormat="1" ht="12.75">
      <c r="C96" s="180" t="s">
        <v>496</v>
      </c>
      <c r="D96" s="141" t="s">
        <v>482</v>
      </c>
      <c r="E96" s="54"/>
      <c r="I96" s="54"/>
      <c r="K96" s="126"/>
      <c r="L96" s="54"/>
    </row>
    <row r="97" spans="3:12" s="55" customFormat="1" ht="12.75">
      <c r="C97" s="128" t="s">
        <v>497</v>
      </c>
      <c r="D97" s="193" t="s">
        <v>601</v>
      </c>
      <c r="E97" s="54"/>
      <c r="I97" s="54"/>
      <c r="K97" s="126"/>
      <c r="L97" s="54"/>
    </row>
    <row r="98" spans="3:12" s="55" customFormat="1" ht="12.75">
      <c r="C98" s="54" t="s">
        <v>557</v>
      </c>
      <c r="D98" s="54"/>
      <c r="E98" s="54"/>
      <c r="I98" s="54"/>
      <c r="K98" s="126"/>
      <c r="L98" s="54"/>
    </row>
    <row r="99" spans="3:12" s="55" customFormat="1" ht="12.75">
      <c r="C99" s="131" t="s">
        <v>499</v>
      </c>
      <c r="D99" s="116" t="s">
        <v>500</v>
      </c>
      <c r="E99" s="116" t="s">
        <v>501</v>
      </c>
      <c r="I99" s="54"/>
      <c r="K99" s="126"/>
      <c r="L99" s="54"/>
    </row>
    <row r="100" spans="3:12" s="55" customFormat="1" ht="12.75">
      <c r="C100" s="119" t="s">
        <v>553</v>
      </c>
      <c r="D100" s="141" t="s">
        <v>482</v>
      </c>
      <c r="E100" s="141" t="s">
        <v>482</v>
      </c>
      <c r="I100" s="54"/>
      <c r="K100" s="126"/>
      <c r="L100" s="54"/>
    </row>
    <row r="101" spans="3:12" s="55" customFormat="1" ht="12.75">
      <c r="C101" s="119" t="s">
        <v>487</v>
      </c>
      <c r="D101" s="141">
        <v>0.038964</v>
      </c>
      <c r="E101" s="141">
        <v>0.037316</v>
      </c>
      <c r="I101" s="54"/>
      <c r="K101" s="126"/>
      <c r="L101" s="54"/>
    </row>
    <row r="102" spans="3:12" s="55" customFormat="1" ht="12.75">
      <c r="C102" s="119" t="s">
        <v>558</v>
      </c>
      <c r="D102" s="141" t="s">
        <v>482</v>
      </c>
      <c r="E102" s="141" t="s">
        <v>482</v>
      </c>
      <c r="I102" s="54"/>
      <c r="K102" s="126"/>
      <c r="L102" s="54"/>
    </row>
    <row r="103" spans="3:12" s="55" customFormat="1" ht="12.75">
      <c r="C103" s="119" t="s">
        <v>492</v>
      </c>
      <c r="D103" s="141" t="s">
        <v>482</v>
      </c>
      <c r="E103" s="141" t="s">
        <v>482</v>
      </c>
      <c r="I103" s="54"/>
      <c r="K103" s="126"/>
      <c r="L103" s="54"/>
    </row>
    <row r="104" spans="3:12" s="55" customFormat="1" ht="12.75">
      <c r="C104" s="54" t="s">
        <v>543</v>
      </c>
      <c r="D104" s="54"/>
      <c r="E104" s="54"/>
      <c r="I104" s="54"/>
      <c r="K104" s="126"/>
      <c r="L104" s="54"/>
    </row>
    <row r="105" spans="3:12" s="55" customFormat="1" ht="12.75">
      <c r="C105" s="54" t="s">
        <v>503</v>
      </c>
      <c r="D105" s="128"/>
      <c r="E105" s="128"/>
      <c r="I105" s="54"/>
      <c r="K105" s="126"/>
      <c r="L105" s="54"/>
    </row>
    <row r="106" spans="9:12" s="55" customFormat="1" ht="12.75">
      <c r="I106" s="54"/>
      <c r="K106" s="126"/>
      <c r="L106" s="54"/>
    </row>
    <row r="107" spans="9:12" s="55" customFormat="1" ht="12.75">
      <c r="I107" s="54"/>
      <c r="K107" s="126"/>
      <c r="L107" s="54"/>
    </row>
    <row r="108" spans="5:12" s="55" customFormat="1" ht="12.75">
      <c r="E108" s="125"/>
      <c r="I108" s="54"/>
      <c r="K108" s="126"/>
      <c r="L108" s="54"/>
    </row>
    <row r="109" spans="5:12" s="55" customFormat="1" ht="12.75">
      <c r="E109" s="125"/>
      <c r="I109" s="54"/>
      <c r="L109" s="54"/>
    </row>
    <row r="110" spans="5:12" s="55" customFormat="1" ht="12.75">
      <c r="E110" s="125"/>
      <c r="I110" s="54"/>
      <c r="L110" s="54"/>
    </row>
    <row r="111" spans="5:12" s="55" customFormat="1" ht="12.75">
      <c r="E111" s="125"/>
      <c r="I111" s="54"/>
      <c r="K111" s="126"/>
      <c r="L111" s="54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64">
      <selection activeCell="A2" sqref="A2"/>
    </sheetView>
  </sheetViews>
  <sheetFormatPr defaultColWidth="9.140625" defaultRowHeight="12.75"/>
  <cols>
    <col min="1" max="1" width="8.28125" style="0" customWidth="1"/>
    <col min="2" max="2" width="14.7109375" style="0" customWidth="1"/>
    <col min="3" max="3" width="69.28125" style="0" customWidth="1"/>
    <col min="4" max="4" width="14.28125" style="0" customWidth="1"/>
    <col min="5" max="5" width="16.00390625" style="0" customWidth="1"/>
    <col min="6" max="6" width="24.8515625" style="0" customWidth="1"/>
    <col min="7" max="7" width="15.57421875" style="0" customWidth="1"/>
    <col min="8" max="8" width="16.57421875" style="0" customWidth="1"/>
    <col min="9" max="10" width="14.7109375" style="0" customWidth="1"/>
    <col min="11" max="11" width="17.140625" style="0" customWidth="1"/>
    <col min="12" max="12" width="14.7109375" style="0" customWidth="1"/>
    <col min="13" max="13" width="4.7109375" style="0" customWidth="1"/>
  </cols>
  <sheetData>
    <row r="1" spans="1:10" s="1" customFormat="1" ht="22.5" customHeight="1">
      <c r="A1" s="2"/>
      <c r="B1" s="2"/>
      <c r="C1" s="2" t="s">
        <v>220</v>
      </c>
      <c r="D1" s="2"/>
      <c r="E1" s="2"/>
      <c r="F1" s="2"/>
      <c r="G1" s="2"/>
      <c r="H1" s="2"/>
      <c r="I1" s="3"/>
      <c r="J1" s="3"/>
    </row>
    <row r="2" spans="1:10" s="1" customFormat="1" ht="18" customHeight="1">
      <c r="A2" s="4"/>
      <c r="B2" s="4"/>
      <c r="C2" s="5" t="s">
        <v>0</v>
      </c>
      <c r="D2" s="4"/>
      <c r="E2" s="4"/>
      <c r="F2" s="4"/>
      <c r="G2" s="4"/>
      <c r="H2" s="4"/>
      <c r="I2" s="6"/>
      <c r="J2" s="6"/>
    </row>
    <row r="3" spans="1:10" s="1" customFormat="1" ht="18" customHeight="1">
      <c r="A3" s="4"/>
      <c r="B3" s="4"/>
      <c r="C3" s="4"/>
      <c r="D3" s="4"/>
      <c r="E3" s="4"/>
      <c r="F3" s="4"/>
      <c r="G3" s="4"/>
      <c r="H3" s="4"/>
      <c r="I3" s="6"/>
      <c r="J3" s="6"/>
    </row>
    <row r="4" spans="1:12" s="1" customFormat="1" ht="19.5" customHeight="1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8"/>
      <c r="J4" s="8" t="s">
        <v>9</v>
      </c>
      <c r="K4" s="9" t="s">
        <v>53</v>
      </c>
      <c r="L4" s="9" t="s">
        <v>54</v>
      </c>
    </row>
    <row r="5" spans="1:12" s="1" customFormat="1" ht="18" customHeight="1">
      <c r="A5" s="9"/>
      <c r="B5" s="9"/>
      <c r="C5" s="9"/>
      <c r="D5" s="9"/>
      <c r="E5" s="9"/>
      <c r="F5" s="9"/>
      <c r="G5" s="9"/>
      <c r="H5" s="9"/>
      <c r="I5" s="8"/>
      <c r="J5" s="8"/>
      <c r="K5" s="13" t="s">
        <v>222</v>
      </c>
      <c r="L5" s="16">
        <v>12.611870999999999</v>
      </c>
    </row>
    <row r="6" spans="1:12" s="1" customFormat="1" ht="18" customHeight="1">
      <c r="A6" s="9"/>
      <c r="B6" s="9"/>
      <c r="C6" s="5"/>
      <c r="D6" s="9"/>
      <c r="E6" s="9"/>
      <c r="F6" s="9"/>
      <c r="G6" s="9"/>
      <c r="H6" s="9"/>
      <c r="I6" s="8"/>
      <c r="J6" s="8"/>
      <c r="K6" s="13" t="s">
        <v>226</v>
      </c>
      <c r="L6" s="16">
        <v>12.566134</v>
      </c>
    </row>
    <row r="7" spans="1:12" s="1" customFormat="1" ht="18" customHeight="1">
      <c r="A7" s="9"/>
      <c r="B7" s="9"/>
      <c r="C7" s="5" t="s">
        <v>10</v>
      </c>
      <c r="D7" s="9"/>
      <c r="E7" s="9"/>
      <c r="F7" s="9"/>
      <c r="G7" s="9"/>
      <c r="H7" s="9"/>
      <c r="I7" s="8"/>
      <c r="J7" s="8"/>
      <c r="K7" s="13" t="s">
        <v>83</v>
      </c>
      <c r="L7" s="16">
        <v>12.559389</v>
      </c>
    </row>
    <row r="8" spans="1:12" s="1" customFormat="1" ht="18" customHeight="1">
      <c r="A8" s="9"/>
      <c r="B8" s="9"/>
      <c r="C8" s="5" t="s">
        <v>11</v>
      </c>
      <c r="D8" s="9"/>
      <c r="E8" s="9"/>
      <c r="F8" s="10">
        <v>2.953434</v>
      </c>
      <c r="G8" s="11">
        <v>0.037099706443064845</v>
      </c>
      <c r="H8" s="9"/>
      <c r="I8" s="8"/>
      <c r="J8" s="8"/>
      <c r="K8" s="13" t="s">
        <v>233</v>
      </c>
      <c r="L8" s="16">
        <v>10.666606999999999</v>
      </c>
    </row>
    <row r="9" spans="1:12" s="1" customFormat="1" ht="18" customHeight="1">
      <c r="A9" s="12">
        <v>1</v>
      </c>
      <c r="B9" s="13" t="s">
        <v>66</v>
      </c>
      <c r="C9" s="13" t="s">
        <v>67</v>
      </c>
      <c r="D9" s="13" t="s">
        <v>13</v>
      </c>
      <c r="E9" s="14">
        <v>300000</v>
      </c>
      <c r="F9" s="15">
        <v>2.953434</v>
      </c>
      <c r="G9" s="16">
        <v>0.037099706443064845</v>
      </c>
      <c r="H9" s="17" t="s">
        <v>68</v>
      </c>
      <c r="I9" s="18" t="s">
        <v>15</v>
      </c>
      <c r="J9" s="18" t="s">
        <v>16</v>
      </c>
      <c r="K9" s="13" t="s">
        <v>31</v>
      </c>
      <c r="L9" s="16">
        <v>7.439515</v>
      </c>
    </row>
    <row r="10" spans="1:12" s="1" customFormat="1" ht="18" customHeight="1">
      <c r="A10" s="30"/>
      <c r="B10" s="30"/>
      <c r="C10" s="19" t="s">
        <v>27</v>
      </c>
      <c r="D10" s="30"/>
      <c r="E10" s="31"/>
      <c r="F10" s="23">
        <v>2.953434</v>
      </c>
      <c r="G10" s="24">
        <v>0.037099706443064845</v>
      </c>
      <c r="H10" s="30"/>
      <c r="I10" s="21" t="s">
        <v>15</v>
      </c>
      <c r="J10" s="21"/>
      <c r="K10" s="13" t="s">
        <v>237</v>
      </c>
      <c r="L10" s="16">
        <v>6.315218</v>
      </c>
    </row>
    <row r="11" spans="1:12" s="1" customFormat="1" ht="18" customHeight="1">
      <c r="A11" s="9"/>
      <c r="B11" s="9"/>
      <c r="C11" s="5"/>
      <c r="D11" s="9"/>
      <c r="E11" s="9"/>
      <c r="F11" s="9"/>
      <c r="G11" s="9"/>
      <c r="H11" s="9"/>
      <c r="I11" s="8"/>
      <c r="J11" s="8"/>
      <c r="K11" s="13" t="s">
        <v>42</v>
      </c>
      <c r="L11" s="16">
        <v>6.284719</v>
      </c>
    </row>
    <row r="12" spans="1:12" s="1" customFormat="1" ht="18" customHeight="1">
      <c r="A12" s="9"/>
      <c r="B12" s="9"/>
      <c r="C12" s="5" t="s">
        <v>28</v>
      </c>
      <c r="D12" s="9"/>
      <c r="E12" s="9"/>
      <c r="F12" s="10">
        <v>592.245</v>
      </c>
      <c r="G12" s="11">
        <v>7.4395146945463955</v>
      </c>
      <c r="H12" s="9"/>
      <c r="I12" s="8"/>
      <c r="J12" s="8"/>
      <c r="K12" s="13" t="s">
        <v>91</v>
      </c>
      <c r="L12" s="16">
        <v>6.265694</v>
      </c>
    </row>
    <row r="13" spans="1:12" s="1" customFormat="1" ht="18" customHeight="1">
      <c r="A13" s="12">
        <v>2</v>
      </c>
      <c r="B13" s="13" t="s">
        <v>37</v>
      </c>
      <c r="C13" s="13" t="s">
        <v>38</v>
      </c>
      <c r="D13" s="13" t="s">
        <v>31</v>
      </c>
      <c r="E13" s="14">
        <v>60000000</v>
      </c>
      <c r="F13" s="15">
        <v>592.245</v>
      </c>
      <c r="G13" s="16">
        <v>7.4395146945463955</v>
      </c>
      <c r="H13" s="17" t="s">
        <v>30</v>
      </c>
      <c r="I13" s="8"/>
      <c r="J13" s="8"/>
      <c r="K13" s="13" t="s">
        <v>243</v>
      </c>
      <c r="L13" s="16">
        <v>5.036989999999999</v>
      </c>
    </row>
    <row r="14" spans="1:12" s="1" customFormat="1" ht="18" customHeight="1">
      <c r="A14" s="30"/>
      <c r="B14" s="30"/>
      <c r="C14" s="19" t="s">
        <v>27</v>
      </c>
      <c r="D14" s="30"/>
      <c r="E14" s="31"/>
      <c r="F14" s="23">
        <v>592.245</v>
      </c>
      <c r="G14" s="24">
        <v>7.4395146945463955</v>
      </c>
      <c r="H14" s="30"/>
      <c r="I14" s="18" t="s">
        <v>15</v>
      </c>
      <c r="J14" s="18" t="s">
        <v>29</v>
      </c>
      <c r="K14" s="13" t="s">
        <v>13</v>
      </c>
      <c r="L14" s="16">
        <v>0.0371</v>
      </c>
    </row>
    <row r="15" spans="1:12" s="1" customFormat="1" ht="18" customHeight="1">
      <c r="A15" s="9"/>
      <c r="B15" s="9"/>
      <c r="C15" s="5"/>
      <c r="D15" s="9"/>
      <c r="E15" s="9"/>
      <c r="F15" s="9"/>
      <c r="G15" s="9"/>
      <c r="H15" s="9"/>
      <c r="I15" s="21" t="s">
        <v>15</v>
      </c>
      <c r="J15" s="21"/>
      <c r="K15" s="13" t="s">
        <v>55</v>
      </c>
      <c r="L15" s="16">
        <v>20.216762645370974</v>
      </c>
    </row>
    <row r="16" spans="1:10" s="1" customFormat="1" ht="21" customHeight="1">
      <c r="A16" s="9"/>
      <c r="B16" s="9"/>
      <c r="C16" s="5" t="s">
        <v>40</v>
      </c>
      <c r="D16" s="9"/>
      <c r="E16" s="9"/>
      <c r="F16" s="9"/>
      <c r="G16" s="9"/>
      <c r="H16" s="9"/>
      <c r="I16" s="8"/>
      <c r="J16" s="8"/>
    </row>
    <row r="17" spans="1:10" s="1" customFormat="1" ht="18" customHeight="1">
      <c r="A17" s="9"/>
      <c r="B17" s="9"/>
      <c r="C17" s="5" t="s">
        <v>41</v>
      </c>
      <c r="D17" s="9"/>
      <c r="E17" s="9"/>
      <c r="F17" s="10">
        <v>5257.38725</v>
      </c>
      <c r="G17" s="11">
        <v>66.04092850306185</v>
      </c>
      <c r="H17" s="9"/>
      <c r="I17" s="8"/>
      <c r="J17" s="8"/>
    </row>
    <row r="18" spans="1:10" s="1" customFormat="1" ht="18" customHeight="1">
      <c r="A18" s="12">
        <v>3</v>
      </c>
      <c r="B18" s="13" t="s">
        <v>221</v>
      </c>
      <c r="C18" s="13" t="s">
        <v>80</v>
      </c>
      <c r="D18" s="13" t="s">
        <v>222</v>
      </c>
      <c r="E18" s="14">
        <v>100000000</v>
      </c>
      <c r="F18" s="15">
        <v>1004.006</v>
      </c>
      <c r="G18" s="16">
        <v>12.611870746756408</v>
      </c>
      <c r="H18" s="17" t="s">
        <v>223</v>
      </c>
      <c r="I18" s="8"/>
      <c r="J18" s="8"/>
    </row>
    <row r="19" spans="1:10" s="1" customFormat="1" ht="18" customHeight="1">
      <c r="A19" s="12">
        <v>4</v>
      </c>
      <c r="B19" s="13" t="s">
        <v>224</v>
      </c>
      <c r="C19" s="13" t="s">
        <v>225</v>
      </c>
      <c r="D19" s="13" t="s">
        <v>226</v>
      </c>
      <c r="E19" s="14">
        <v>100000000</v>
      </c>
      <c r="F19" s="15">
        <v>1000.365</v>
      </c>
      <c r="G19" s="16">
        <v>12.56613414618934</v>
      </c>
      <c r="H19" s="17" t="s">
        <v>227</v>
      </c>
      <c r="I19" s="18" t="s">
        <v>43</v>
      </c>
      <c r="J19" s="18" t="s">
        <v>44</v>
      </c>
    </row>
    <row r="20" spans="1:10" s="1" customFormat="1" ht="18" customHeight="1">
      <c r="A20" s="12">
        <v>5</v>
      </c>
      <c r="B20" s="13" t="s">
        <v>228</v>
      </c>
      <c r="C20" s="13" t="s">
        <v>229</v>
      </c>
      <c r="D20" s="13" t="s">
        <v>83</v>
      </c>
      <c r="E20" s="14">
        <v>100000000</v>
      </c>
      <c r="F20" s="15">
        <v>999.828</v>
      </c>
      <c r="G20" s="16">
        <v>12.559388594279284</v>
      </c>
      <c r="H20" s="17" t="s">
        <v>230</v>
      </c>
      <c r="I20" s="18"/>
      <c r="J20" s="18"/>
    </row>
    <row r="21" spans="1:10" s="1" customFormat="1" ht="18" customHeight="1">
      <c r="A21" s="12">
        <v>6</v>
      </c>
      <c r="B21" s="13" t="s">
        <v>231</v>
      </c>
      <c r="C21" s="13" t="s">
        <v>232</v>
      </c>
      <c r="D21" s="13" t="s">
        <v>233</v>
      </c>
      <c r="E21" s="14">
        <v>85000000</v>
      </c>
      <c r="F21" s="15">
        <v>849.14745</v>
      </c>
      <c r="G21" s="16">
        <v>10.666607454873574</v>
      </c>
      <c r="H21" s="17" t="s">
        <v>234</v>
      </c>
      <c r="I21" s="18"/>
      <c r="J21" s="18"/>
    </row>
    <row r="22" spans="1:10" s="1" customFormat="1" ht="18" customHeight="1">
      <c r="A22" s="12">
        <v>7</v>
      </c>
      <c r="B22" s="13" t="s">
        <v>235</v>
      </c>
      <c r="C22" s="13" t="s">
        <v>236</v>
      </c>
      <c r="D22" s="13" t="s">
        <v>237</v>
      </c>
      <c r="E22" s="14">
        <v>50000000</v>
      </c>
      <c r="F22" s="15">
        <v>502.742</v>
      </c>
      <c r="G22" s="16">
        <v>6.3152183582227694</v>
      </c>
      <c r="H22" s="17" t="s">
        <v>238</v>
      </c>
      <c r="I22" s="18"/>
      <c r="J22" s="18"/>
    </row>
    <row r="23" spans="1:10" s="1" customFormat="1" ht="18" customHeight="1">
      <c r="A23" s="12">
        <v>8</v>
      </c>
      <c r="B23" s="13" t="s">
        <v>239</v>
      </c>
      <c r="C23" s="13" t="s">
        <v>36</v>
      </c>
      <c r="D23" s="13" t="s">
        <v>42</v>
      </c>
      <c r="E23" s="14">
        <v>50000000</v>
      </c>
      <c r="F23" s="15">
        <v>500.314</v>
      </c>
      <c r="G23" s="16">
        <v>6.284718916811936</v>
      </c>
      <c r="H23" s="17" t="s">
        <v>240</v>
      </c>
      <c r="I23" s="18"/>
      <c r="J23" s="18"/>
    </row>
    <row r="24" spans="1:10" s="1" customFormat="1" ht="18" customHeight="1">
      <c r="A24" s="12">
        <v>9</v>
      </c>
      <c r="B24" s="13" t="s">
        <v>241</v>
      </c>
      <c r="C24" s="13" t="s">
        <v>242</v>
      </c>
      <c r="D24" s="13" t="s">
        <v>243</v>
      </c>
      <c r="E24" s="14">
        <v>40000000</v>
      </c>
      <c r="F24" s="15">
        <v>400.9848</v>
      </c>
      <c r="G24" s="16">
        <v>5.036990285928539</v>
      </c>
      <c r="H24" s="17" t="s">
        <v>244</v>
      </c>
      <c r="I24" s="18"/>
      <c r="J24" s="18"/>
    </row>
    <row r="25" spans="1:10" s="1" customFormat="1" ht="18" customHeight="1">
      <c r="A25" s="30"/>
      <c r="B25" s="30"/>
      <c r="C25" s="19" t="s">
        <v>27</v>
      </c>
      <c r="D25" s="30"/>
      <c r="E25" s="31"/>
      <c r="F25" s="23">
        <v>5257.387250000001</v>
      </c>
      <c r="G25" s="24">
        <v>66.04092850306185</v>
      </c>
      <c r="H25" s="30"/>
      <c r="I25" s="18"/>
      <c r="J25" s="18"/>
    </row>
    <row r="26" spans="1:10" s="1" customFormat="1" ht="18" customHeight="1">
      <c r="A26" s="9"/>
      <c r="B26" s="9"/>
      <c r="C26" s="5"/>
      <c r="D26" s="9"/>
      <c r="E26" s="9"/>
      <c r="F26" s="9"/>
      <c r="G26" s="9"/>
      <c r="H26" s="9"/>
      <c r="I26" s="21" t="s">
        <v>43</v>
      </c>
      <c r="J26" s="21"/>
    </row>
    <row r="27" spans="1:10" s="1" customFormat="1" ht="18" customHeight="1">
      <c r="A27" s="9"/>
      <c r="B27" s="9"/>
      <c r="C27" s="5"/>
      <c r="D27" s="9"/>
      <c r="E27" s="9"/>
      <c r="F27" s="9"/>
      <c r="G27" s="9"/>
      <c r="H27" s="9"/>
      <c r="I27" s="8"/>
      <c r="J27" s="8"/>
    </row>
    <row r="28" spans="1:10" s="1" customFormat="1" ht="18" customHeight="1">
      <c r="A28" s="9"/>
      <c r="B28" s="9"/>
      <c r="C28" s="5" t="s">
        <v>15</v>
      </c>
      <c r="D28" s="9"/>
      <c r="E28" s="9"/>
      <c r="F28" s="10">
        <v>498.7995</v>
      </c>
      <c r="G28" s="11">
        <v>6.265694450577708</v>
      </c>
      <c r="H28" s="9"/>
      <c r="I28" s="8"/>
      <c r="J28" s="8"/>
    </row>
    <row r="29" spans="1:10" s="1" customFormat="1" ht="18" customHeight="1">
      <c r="A29" s="12">
        <v>10</v>
      </c>
      <c r="B29" s="13" t="s">
        <v>245</v>
      </c>
      <c r="C29" s="13" t="s">
        <v>246</v>
      </c>
      <c r="D29" s="13" t="s">
        <v>91</v>
      </c>
      <c r="E29" s="14">
        <v>50000000</v>
      </c>
      <c r="F29" s="15">
        <v>498.7995</v>
      </c>
      <c r="G29" s="16">
        <v>6.265694450577708</v>
      </c>
      <c r="H29" s="17" t="s">
        <v>247</v>
      </c>
      <c r="I29" s="8"/>
      <c r="J29" s="8"/>
    </row>
    <row r="30" spans="1:10" s="1" customFormat="1" ht="18" customHeight="1">
      <c r="A30" s="30"/>
      <c r="B30" s="30"/>
      <c r="C30" s="19" t="s">
        <v>27</v>
      </c>
      <c r="D30" s="30"/>
      <c r="E30" s="31"/>
      <c r="F30" s="23">
        <v>498.7995</v>
      </c>
      <c r="G30" s="24">
        <v>6.265694450577708</v>
      </c>
      <c r="H30" s="30"/>
      <c r="I30" s="18" t="s">
        <v>15</v>
      </c>
      <c r="J30" s="18" t="s">
        <v>46</v>
      </c>
    </row>
    <row r="31" spans="1:10" s="1" customFormat="1" ht="18" customHeight="1">
      <c r="A31" s="9"/>
      <c r="B31" s="9"/>
      <c r="C31" s="5"/>
      <c r="D31" s="9"/>
      <c r="E31" s="9"/>
      <c r="F31" s="9"/>
      <c r="G31" s="9"/>
      <c r="H31" s="9"/>
      <c r="I31" s="21" t="s">
        <v>15</v>
      </c>
      <c r="J31" s="21"/>
    </row>
    <row r="32" spans="1:10" s="1" customFormat="1" ht="18" customHeight="1">
      <c r="A32" s="9"/>
      <c r="B32" s="9"/>
      <c r="C32" s="5"/>
      <c r="D32" s="9"/>
      <c r="E32" s="9"/>
      <c r="F32" s="9"/>
      <c r="G32" s="9"/>
      <c r="H32" s="9"/>
      <c r="I32" s="8"/>
      <c r="J32" s="8"/>
    </row>
    <row r="33" spans="1:10" s="1" customFormat="1" ht="18" customHeight="1">
      <c r="A33" s="9"/>
      <c r="B33" s="9"/>
      <c r="C33" s="5" t="s">
        <v>47</v>
      </c>
      <c r="D33" s="9"/>
      <c r="E33" s="9"/>
      <c r="F33" s="15">
        <v>1336.5022838</v>
      </c>
      <c r="G33" s="16">
        <v>16.78853916812285</v>
      </c>
      <c r="H33" s="9"/>
      <c r="I33" s="8"/>
      <c r="J33" s="8"/>
    </row>
    <row r="34" spans="1:10" s="1" customFormat="1" ht="18" customHeight="1">
      <c r="A34" s="30"/>
      <c r="B34" s="30"/>
      <c r="C34" s="19" t="s">
        <v>27</v>
      </c>
      <c r="D34" s="30"/>
      <c r="E34" s="31"/>
      <c r="F34" s="23">
        <v>1336.5022838</v>
      </c>
      <c r="G34" s="24">
        <v>16.78853916812285</v>
      </c>
      <c r="H34" s="30"/>
      <c r="I34" s="8"/>
      <c r="J34" s="8"/>
    </row>
    <row r="35" spans="1:10" s="1" customFormat="1" ht="18" customHeight="1">
      <c r="A35" s="32"/>
      <c r="B35" s="32"/>
      <c r="C35" s="22"/>
      <c r="D35" s="32"/>
      <c r="E35" s="33"/>
      <c r="F35" s="32"/>
      <c r="G35" s="32"/>
      <c r="H35" s="32"/>
      <c r="I35" s="21"/>
      <c r="J35" s="21"/>
    </row>
    <row r="36" spans="1:10" s="1" customFormat="1" ht="18" customHeight="1">
      <c r="A36" s="32"/>
      <c r="B36" s="32"/>
      <c r="C36" s="5" t="s">
        <v>48</v>
      </c>
      <c r="D36" s="32"/>
      <c r="E36" s="33"/>
      <c r="F36" s="32"/>
      <c r="G36" s="32"/>
      <c r="H36" s="32"/>
      <c r="I36" s="21"/>
      <c r="J36" s="21"/>
    </row>
    <row r="37" spans="1:10" s="1" customFormat="1" ht="18" customHeight="1">
      <c r="A37" s="32"/>
      <c r="B37" s="32"/>
      <c r="C37" s="5" t="s">
        <v>49</v>
      </c>
      <c r="D37" s="32"/>
      <c r="E37" s="33"/>
      <c r="F37" s="39">
        <v>272.9140671999994</v>
      </c>
      <c r="G37" s="16">
        <v>3.428223477248129</v>
      </c>
      <c r="H37" s="32"/>
      <c r="I37" s="21"/>
      <c r="J37" s="21"/>
    </row>
    <row r="38" spans="1:10" s="1" customFormat="1" ht="18" customHeight="1">
      <c r="A38" s="30"/>
      <c r="B38" s="30"/>
      <c r="C38" s="19" t="s">
        <v>27</v>
      </c>
      <c r="D38" s="30"/>
      <c r="E38" s="31"/>
      <c r="F38" s="40">
        <v>272.9140671999994</v>
      </c>
      <c r="G38" s="24">
        <v>3.428223477248129</v>
      </c>
      <c r="H38" s="30"/>
      <c r="I38" s="21"/>
      <c r="J38" s="21"/>
    </row>
    <row r="39" spans="1:10" s="1" customFormat="1" ht="18" customHeight="1">
      <c r="A39" s="25"/>
      <c r="B39" s="25"/>
      <c r="C39" s="26" t="s">
        <v>50</v>
      </c>
      <c r="D39" s="25"/>
      <c r="E39" s="27"/>
      <c r="F39" s="41">
        <v>7960.801535</v>
      </c>
      <c r="G39" s="29">
        <v>100</v>
      </c>
      <c r="H39" s="25"/>
      <c r="I39" s="21"/>
      <c r="J39" s="21"/>
    </row>
    <row r="40" spans="1:10" s="1" customFormat="1" ht="18" customHeight="1">
      <c r="A40" s="32"/>
      <c r="B40" s="32"/>
      <c r="C40" s="5"/>
      <c r="D40" s="32"/>
      <c r="E40" s="33"/>
      <c r="F40" s="32"/>
      <c r="G40" s="32"/>
      <c r="H40" s="32"/>
      <c r="I40" s="21"/>
      <c r="J40" s="21"/>
    </row>
    <row r="41" spans="1:10" s="1" customFormat="1" ht="18" customHeight="1">
      <c r="A41" s="32"/>
      <c r="B41" s="32"/>
      <c r="C41" s="5" t="s">
        <v>51</v>
      </c>
      <c r="D41" s="32"/>
      <c r="E41" s="33"/>
      <c r="F41" s="32"/>
      <c r="G41" s="32"/>
      <c r="H41" s="32"/>
      <c r="I41" s="21"/>
      <c r="J41" s="21"/>
    </row>
    <row r="42" spans="1:10" s="1" customFormat="1" ht="18" customHeight="1">
      <c r="A42" s="32"/>
      <c r="B42" s="32"/>
      <c r="C42" s="5" t="s">
        <v>52</v>
      </c>
      <c r="D42" s="32"/>
      <c r="E42" s="33"/>
      <c r="F42" s="32"/>
      <c r="G42" s="32"/>
      <c r="H42" s="32"/>
      <c r="I42" s="21"/>
      <c r="J42" s="21"/>
    </row>
    <row r="43" spans="9:10" s="1" customFormat="1" ht="18" customHeight="1">
      <c r="I43" s="21"/>
      <c r="J43" s="21"/>
    </row>
    <row r="44" spans="3:12" s="55" customFormat="1" ht="12.75" customHeight="1">
      <c r="C44" s="128" t="s">
        <v>480</v>
      </c>
      <c r="D44" s="128"/>
      <c r="E44" s="128"/>
      <c r="F44" s="134"/>
      <c r="I44" s="54"/>
      <c r="L44" s="54"/>
    </row>
    <row r="45" spans="3:12" s="55" customFormat="1" ht="12.75" customHeight="1">
      <c r="C45" s="128" t="s">
        <v>481</v>
      </c>
      <c r="D45" s="169" t="s">
        <v>482</v>
      </c>
      <c r="E45" s="128"/>
      <c r="F45" s="134"/>
      <c r="I45" s="54"/>
      <c r="L45" s="54"/>
    </row>
    <row r="46" spans="3:12" s="55" customFormat="1" ht="12.75" customHeight="1">
      <c r="C46" s="118" t="s">
        <v>583</v>
      </c>
      <c r="D46" s="128"/>
      <c r="E46" s="128"/>
      <c r="F46" s="134"/>
      <c r="I46" s="54"/>
      <c r="L46" s="54"/>
    </row>
    <row r="47" spans="3:12" s="55" customFormat="1" ht="12.75" customHeight="1">
      <c r="C47" s="119" t="s">
        <v>483</v>
      </c>
      <c r="D47" s="170">
        <v>1279.6788</v>
      </c>
      <c r="E47" s="128"/>
      <c r="F47" s="134"/>
      <c r="I47" s="54"/>
      <c r="L47" s="54"/>
    </row>
    <row r="48" spans="3:12" s="55" customFormat="1" ht="12.75" customHeight="1">
      <c r="C48" s="119" t="s">
        <v>484</v>
      </c>
      <c r="D48" s="170">
        <v>1039.215</v>
      </c>
      <c r="E48" s="128"/>
      <c r="F48" s="134"/>
      <c r="I48" s="54"/>
      <c r="L48" s="54"/>
    </row>
    <row r="49" spans="3:12" s="55" customFormat="1" ht="12.75" customHeight="1">
      <c r="C49" s="119" t="s">
        <v>485</v>
      </c>
      <c r="D49" s="170">
        <v>1000.4419</v>
      </c>
      <c r="E49" s="128"/>
      <c r="F49" s="134"/>
      <c r="I49" s="54"/>
      <c r="L49" s="54"/>
    </row>
    <row r="50" spans="3:12" s="55" customFormat="1" ht="12.75" customHeight="1">
      <c r="C50" s="119" t="s">
        <v>486</v>
      </c>
      <c r="D50" s="170">
        <v>1000.6835</v>
      </c>
      <c r="E50" s="128"/>
      <c r="F50" s="134"/>
      <c r="I50" s="54"/>
      <c r="L50" s="54"/>
    </row>
    <row r="51" spans="3:12" s="55" customFormat="1" ht="12.75" customHeight="1">
      <c r="C51" s="119" t="s">
        <v>487</v>
      </c>
      <c r="D51" s="170">
        <v>1000.6799</v>
      </c>
      <c r="E51" s="128"/>
      <c r="F51" s="134"/>
      <c r="I51" s="54"/>
      <c r="L51" s="54"/>
    </row>
    <row r="52" spans="3:12" s="55" customFormat="1" ht="12.75" customHeight="1">
      <c r="C52" s="119" t="s">
        <v>546</v>
      </c>
      <c r="D52" s="170">
        <v>1279.9482</v>
      </c>
      <c r="E52" s="128"/>
      <c r="F52" s="134"/>
      <c r="I52" s="54"/>
      <c r="L52" s="54"/>
    </row>
    <row r="53" spans="3:12" s="55" customFormat="1" ht="12.75" customHeight="1">
      <c r="C53" s="119" t="s">
        <v>489</v>
      </c>
      <c r="D53" s="170">
        <v>1284.8173</v>
      </c>
      <c r="E53" s="128"/>
      <c r="F53" s="134"/>
      <c r="I53" s="54"/>
      <c r="L53" s="54"/>
    </row>
    <row r="54" spans="3:12" s="55" customFormat="1" ht="12.75" customHeight="1">
      <c r="C54" s="119" t="s">
        <v>491</v>
      </c>
      <c r="D54" s="170">
        <v>1032.3124</v>
      </c>
      <c r="E54" s="128"/>
      <c r="F54" s="134"/>
      <c r="I54" s="54"/>
      <c r="L54" s="54"/>
    </row>
    <row r="55" spans="3:12" s="55" customFormat="1" ht="12.75" customHeight="1">
      <c r="C55" s="119" t="s">
        <v>492</v>
      </c>
      <c r="D55" s="141" t="s">
        <v>482</v>
      </c>
      <c r="E55" s="128"/>
      <c r="F55" s="134"/>
      <c r="I55" s="54"/>
      <c r="L55" s="54"/>
    </row>
    <row r="56" spans="3:12" s="55" customFormat="1" ht="12.75" customHeight="1">
      <c r="C56" s="119" t="s">
        <v>490</v>
      </c>
      <c r="D56" s="170">
        <v>1003.5826</v>
      </c>
      <c r="E56" s="128"/>
      <c r="F56" s="134"/>
      <c r="I56" s="54"/>
      <c r="L56" s="54"/>
    </row>
    <row r="57" spans="3:12" s="55" customFormat="1" ht="12.75" customHeight="1">
      <c r="C57" s="119" t="s">
        <v>511</v>
      </c>
      <c r="D57" s="170">
        <v>1283.7568</v>
      </c>
      <c r="E57" s="128"/>
      <c r="F57" s="134"/>
      <c r="I57" s="54"/>
      <c r="L57" s="54"/>
    </row>
    <row r="58" spans="3:12" s="55" customFormat="1" ht="12.75" customHeight="1">
      <c r="C58" s="119" t="s">
        <v>585</v>
      </c>
      <c r="D58" s="114"/>
      <c r="E58" s="128"/>
      <c r="F58" s="134"/>
      <c r="I58" s="54"/>
      <c r="L58" s="54"/>
    </row>
    <row r="59" spans="3:12" s="55" customFormat="1" ht="12.75" customHeight="1">
      <c r="C59" s="119" t="s">
        <v>483</v>
      </c>
      <c r="D59" s="170">
        <v>1292.5137</v>
      </c>
      <c r="E59" s="172"/>
      <c r="F59" s="172"/>
      <c r="I59" s="54"/>
      <c r="L59" s="54"/>
    </row>
    <row r="60" spans="3:12" s="55" customFormat="1" ht="12.75" customHeight="1">
      <c r="C60" s="119" t="s">
        <v>484</v>
      </c>
      <c r="D60" s="170">
        <v>1049.638</v>
      </c>
      <c r="E60" s="172"/>
      <c r="F60" s="172"/>
      <c r="I60" s="54"/>
      <c r="L60" s="54"/>
    </row>
    <row r="61" spans="3:12" s="55" customFormat="1" ht="12.75" customHeight="1">
      <c r="C61" s="119" t="s">
        <v>485</v>
      </c>
      <c r="D61" s="170">
        <v>1003.8073</v>
      </c>
      <c r="E61" s="172"/>
      <c r="F61" s="172"/>
      <c r="I61" s="54"/>
      <c r="L61" s="54"/>
    </row>
    <row r="62" spans="3:12" s="55" customFormat="1" ht="12.75" customHeight="1">
      <c r="C62" s="119" t="s">
        <v>486</v>
      </c>
      <c r="D62" s="170">
        <v>1003.8128</v>
      </c>
      <c r="E62" s="172"/>
      <c r="F62" s="172"/>
      <c r="I62" s="54"/>
      <c r="L62" s="54"/>
    </row>
    <row r="63" spans="3:12" s="55" customFormat="1" ht="12.75" customHeight="1">
      <c r="C63" s="119" t="s">
        <v>487</v>
      </c>
      <c r="D63" s="170">
        <v>1003.8194</v>
      </c>
      <c r="E63" s="172"/>
      <c r="F63" s="172"/>
      <c r="I63" s="54"/>
      <c r="L63" s="54"/>
    </row>
    <row r="64" spans="3:12" s="55" customFormat="1" ht="12.75" customHeight="1">
      <c r="C64" s="119" t="s">
        <v>546</v>
      </c>
      <c r="D64" s="170">
        <v>1292.7882</v>
      </c>
      <c r="E64" s="172"/>
      <c r="F64" s="172"/>
      <c r="I64" s="54"/>
      <c r="L64" s="54"/>
    </row>
    <row r="65" spans="3:12" s="55" customFormat="1" ht="12.75" customHeight="1">
      <c r="C65" s="119" t="s">
        <v>489</v>
      </c>
      <c r="D65" s="170">
        <v>1297.9171</v>
      </c>
      <c r="E65" s="172"/>
      <c r="F65" s="172"/>
      <c r="I65" s="54"/>
      <c r="L65" s="54"/>
    </row>
    <row r="66" spans="3:12" s="55" customFormat="1" ht="12.75" customHeight="1">
      <c r="C66" s="119" t="s">
        <v>491</v>
      </c>
      <c r="D66" s="170">
        <v>1042.8799</v>
      </c>
      <c r="E66" s="172"/>
      <c r="F66" s="172"/>
      <c r="I66" s="54"/>
      <c r="L66" s="54"/>
    </row>
    <row r="67" spans="3:12" s="55" customFormat="1" ht="12.75" customHeight="1">
      <c r="C67" s="119" t="s">
        <v>492</v>
      </c>
      <c r="D67" s="141" t="s">
        <v>482</v>
      </c>
      <c r="E67" s="172"/>
      <c r="F67" s="172"/>
      <c r="I67" s="54"/>
      <c r="L67" s="54"/>
    </row>
    <row r="68" spans="3:12" s="55" customFormat="1" ht="12.75" customHeight="1">
      <c r="C68" s="119" t="s">
        <v>490</v>
      </c>
      <c r="D68" s="170">
        <v>1004.3753</v>
      </c>
      <c r="E68" s="172"/>
      <c r="F68" s="172"/>
      <c r="I68" s="54"/>
      <c r="L68" s="54"/>
    </row>
    <row r="69" spans="3:12" s="55" customFormat="1" ht="12.75" customHeight="1">
      <c r="C69" s="119" t="s">
        <v>511</v>
      </c>
      <c r="D69" s="170">
        <v>1296.8466</v>
      </c>
      <c r="E69" s="172"/>
      <c r="F69" s="172"/>
      <c r="I69" s="54"/>
      <c r="L69" s="54"/>
    </row>
    <row r="70" spans="3:12" s="55" customFormat="1" ht="12.75" customHeight="1">
      <c r="C70" s="128" t="s">
        <v>494</v>
      </c>
      <c r="D70" s="141" t="s">
        <v>482</v>
      </c>
      <c r="E70" s="128"/>
      <c r="F70" s="134"/>
      <c r="I70" s="54"/>
      <c r="L70" s="54"/>
    </row>
    <row r="71" spans="3:12" s="55" customFormat="1" ht="12.75" customHeight="1">
      <c r="C71" s="128" t="s">
        <v>512</v>
      </c>
      <c r="D71" s="141" t="s">
        <v>482</v>
      </c>
      <c r="E71" s="128"/>
      <c r="F71" s="134"/>
      <c r="I71" s="54"/>
      <c r="L71" s="54"/>
    </row>
    <row r="72" spans="3:12" s="55" customFormat="1" ht="12.75" customHeight="1">
      <c r="C72" s="128" t="s">
        <v>496</v>
      </c>
      <c r="D72" s="141" t="s">
        <v>482</v>
      </c>
      <c r="E72" s="128"/>
      <c r="F72" s="134"/>
      <c r="I72" s="54"/>
      <c r="L72" s="54"/>
    </row>
    <row r="73" spans="3:12" s="55" customFormat="1" ht="12.75" customHeight="1">
      <c r="C73" s="128" t="s">
        <v>497</v>
      </c>
      <c r="D73" s="193" t="s">
        <v>593</v>
      </c>
      <c r="E73" s="128"/>
      <c r="F73" s="134"/>
      <c r="I73" s="54"/>
      <c r="L73" s="54"/>
    </row>
    <row r="74" spans="3:12" s="55" customFormat="1" ht="12.75">
      <c r="C74" s="128" t="s">
        <v>498</v>
      </c>
      <c r="D74" s="54"/>
      <c r="E74" s="128"/>
      <c r="F74" s="134"/>
      <c r="I74" s="54"/>
      <c r="L74" s="54"/>
    </row>
    <row r="75" spans="3:12" s="55" customFormat="1" ht="12.75">
      <c r="C75" s="131" t="s">
        <v>499</v>
      </c>
      <c r="D75" s="174" t="s">
        <v>500</v>
      </c>
      <c r="E75" s="174" t="s">
        <v>501</v>
      </c>
      <c r="F75" s="181"/>
      <c r="I75" s="54"/>
      <c r="L75" s="54"/>
    </row>
    <row r="76" spans="3:12" s="55" customFormat="1" ht="12.75">
      <c r="C76" s="119" t="s">
        <v>559</v>
      </c>
      <c r="D76" s="158" t="s">
        <v>541</v>
      </c>
      <c r="E76" s="158" t="s">
        <v>541</v>
      </c>
      <c r="F76" s="134"/>
      <c r="I76" s="54"/>
      <c r="L76" s="54"/>
    </row>
    <row r="77" spans="3:12" s="55" customFormat="1" ht="12.75">
      <c r="C77" s="119" t="s">
        <v>560</v>
      </c>
      <c r="D77" s="158">
        <v>5.1726980000000005</v>
      </c>
      <c r="E77" s="158">
        <v>4.954001</v>
      </c>
      <c r="F77" s="134"/>
      <c r="I77" s="54"/>
      <c r="L77" s="54"/>
    </row>
    <row r="78" spans="3:12" s="55" customFormat="1" ht="12.75">
      <c r="C78" s="119" t="s">
        <v>561</v>
      </c>
      <c r="D78" s="158">
        <v>5.366118</v>
      </c>
      <c r="E78" s="158">
        <v>5.139241999999999</v>
      </c>
      <c r="F78" s="134"/>
      <c r="I78" s="54"/>
      <c r="L78" s="54"/>
    </row>
    <row r="79" spans="3:12" s="55" customFormat="1" ht="12.75">
      <c r="C79" s="120" t="s">
        <v>562</v>
      </c>
      <c r="D79" s="158">
        <v>5.370036</v>
      </c>
      <c r="E79" s="158">
        <v>5.142995</v>
      </c>
      <c r="F79" s="134"/>
      <c r="I79" s="54"/>
      <c r="L79" s="54"/>
    </row>
    <row r="80" spans="3:12" s="55" customFormat="1" ht="12.75">
      <c r="C80" s="120" t="s">
        <v>563</v>
      </c>
      <c r="D80" s="158">
        <v>7.106881999999999</v>
      </c>
      <c r="E80" s="158">
        <v>6.806409</v>
      </c>
      <c r="F80" s="182"/>
      <c r="I80" s="54"/>
      <c r="L80" s="54"/>
    </row>
    <row r="81" spans="3:12" s="55" customFormat="1" ht="12.75">
      <c r="C81" s="120" t="s">
        <v>564</v>
      </c>
      <c r="D81" s="158" t="s">
        <v>541</v>
      </c>
      <c r="E81" s="158" t="s">
        <v>541</v>
      </c>
      <c r="F81" s="182"/>
      <c r="I81" s="54"/>
      <c r="L81" s="54"/>
    </row>
    <row r="82" spans="3:12" s="55" customFormat="1" ht="12.75">
      <c r="C82" s="120" t="s">
        <v>565</v>
      </c>
      <c r="D82" s="158" t="s">
        <v>541</v>
      </c>
      <c r="E82" s="158" t="s">
        <v>541</v>
      </c>
      <c r="F82" s="182"/>
      <c r="I82" s="54"/>
      <c r="L82" s="54"/>
    </row>
    <row r="83" spans="3:12" s="55" customFormat="1" ht="12.75">
      <c r="C83" s="132" t="s">
        <v>502</v>
      </c>
      <c r="D83" s="158"/>
      <c r="E83" s="158"/>
      <c r="F83" s="181"/>
      <c r="I83" s="54"/>
      <c r="L83" s="54"/>
    </row>
    <row r="84" spans="3:12" s="55" customFormat="1" ht="12.75">
      <c r="C84" s="133" t="s">
        <v>503</v>
      </c>
      <c r="D84" s="175"/>
      <c r="E84" s="175"/>
      <c r="F84" s="181"/>
      <c r="I84" s="54"/>
      <c r="L84" s="54"/>
    </row>
    <row r="85" spans="5:12" s="55" customFormat="1" ht="12.75">
      <c r="E85" s="137"/>
      <c r="I85" s="54"/>
      <c r="K85" s="126"/>
      <c r="L85" s="54"/>
    </row>
    <row r="86" spans="5:12" s="55" customFormat="1" ht="12.75">
      <c r="E86" s="137"/>
      <c r="I86" s="54"/>
      <c r="K86" s="126"/>
      <c r="L86" s="54"/>
    </row>
    <row r="87" spans="5:12" s="55" customFormat="1" ht="12.75">
      <c r="E87" s="137"/>
      <c r="I87" s="54"/>
      <c r="K87" s="126"/>
      <c r="L87" s="54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58">
      <selection activeCell="A2" sqref="A2"/>
    </sheetView>
  </sheetViews>
  <sheetFormatPr defaultColWidth="9.140625" defaultRowHeight="12.75"/>
  <cols>
    <col min="1" max="1" width="8.28125" style="0" customWidth="1"/>
    <col min="2" max="2" width="14.7109375" style="0" customWidth="1"/>
    <col min="3" max="3" width="59.57421875" style="0" customWidth="1"/>
    <col min="4" max="4" width="17.421875" style="0" customWidth="1"/>
    <col min="5" max="5" width="16.00390625" style="0" customWidth="1"/>
    <col min="6" max="6" width="24.8515625" style="0" customWidth="1"/>
    <col min="7" max="7" width="15.57421875" style="0" customWidth="1"/>
    <col min="8" max="8" width="16.57421875" style="0" customWidth="1"/>
    <col min="9" max="9" width="14.7109375" style="0" customWidth="1"/>
    <col min="10" max="10" width="14.8515625" style="0" customWidth="1"/>
    <col min="11" max="11" width="17.140625" style="0" customWidth="1"/>
    <col min="12" max="12" width="14.7109375" style="0" customWidth="1"/>
    <col min="13" max="13" width="4.7109375" style="0" customWidth="1"/>
  </cols>
  <sheetData>
    <row r="1" spans="1:10" s="1" customFormat="1" ht="22.5" customHeight="1">
      <c r="A1" s="2"/>
      <c r="B1" s="2"/>
      <c r="C1" s="2" t="s">
        <v>248</v>
      </c>
      <c r="D1" s="2"/>
      <c r="E1" s="2"/>
      <c r="F1" s="2"/>
      <c r="G1" s="2"/>
      <c r="H1" s="2"/>
      <c r="I1" s="3"/>
      <c r="J1" s="3"/>
    </row>
    <row r="2" spans="1:10" s="1" customFormat="1" ht="18" customHeight="1">
      <c r="A2" s="4"/>
      <c r="B2" s="4"/>
      <c r="C2" s="4" t="s">
        <v>0</v>
      </c>
      <c r="D2" s="4"/>
      <c r="E2" s="4"/>
      <c r="F2" s="4"/>
      <c r="G2" s="4"/>
      <c r="H2" s="4"/>
      <c r="I2" s="6"/>
      <c r="J2" s="6"/>
    </row>
    <row r="3" spans="1:10" s="1" customFormat="1" ht="18" customHeight="1">
      <c r="A3" s="4"/>
      <c r="B3" s="4"/>
      <c r="C3" s="4"/>
      <c r="D3" s="4"/>
      <c r="E3" s="4"/>
      <c r="F3" s="4"/>
      <c r="G3" s="4"/>
      <c r="H3" s="4"/>
      <c r="I3" s="6"/>
      <c r="J3" s="6"/>
    </row>
    <row r="4" spans="1:12" s="1" customFormat="1" ht="19.5" customHeight="1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8"/>
      <c r="J4" s="8" t="s">
        <v>9</v>
      </c>
      <c r="K4" s="9" t="s">
        <v>53</v>
      </c>
      <c r="L4" s="9" t="s">
        <v>54</v>
      </c>
    </row>
    <row r="5" spans="1:12" s="1" customFormat="1" ht="18" customHeight="1">
      <c r="A5" s="9"/>
      <c r="B5" s="9"/>
      <c r="C5" s="9"/>
      <c r="D5" s="9"/>
      <c r="E5" s="9"/>
      <c r="F5" s="9"/>
      <c r="G5" s="9"/>
      <c r="H5" s="9"/>
      <c r="I5" s="8"/>
      <c r="J5" s="8"/>
      <c r="K5" s="13" t="s">
        <v>87</v>
      </c>
      <c r="L5" s="16">
        <v>19.855674999999998</v>
      </c>
    </row>
    <row r="6" spans="1:12" s="1" customFormat="1" ht="18" customHeight="1">
      <c r="A6" s="9"/>
      <c r="B6" s="9"/>
      <c r="C6" s="5"/>
      <c r="D6" s="9"/>
      <c r="E6" s="9"/>
      <c r="F6" s="9"/>
      <c r="G6" s="9"/>
      <c r="H6" s="9"/>
      <c r="I6" s="8"/>
      <c r="J6" s="8"/>
      <c r="K6" s="13" t="s">
        <v>256</v>
      </c>
      <c r="L6" s="16">
        <v>19.206086</v>
      </c>
    </row>
    <row r="7" spans="1:12" s="1" customFormat="1" ht="18" customHeight="1">
      <c r="A7" s="9"/>
      <c r="B7" s="9"/>
      <c r="C7" s="43" t="s">
        <v>10</v>
      </c>
      <c r="D7" s="9"/>
      <c r="E7" s="9"/>
      <c r="F7" s="9"/>
      <c r="G7" s="9"/>
      <c r="H7" s="9"/>
      <c r="I7" s="8"/>
      <c r="J7" s="8"/>
      <c r="K7" s="13" t="s">
        <v>91</v>
      </c>
      <c r="L7" s="16">
        <v>18.203266</v>
      </c>
    </row>
    <row r="8" spans="1:12" s="1" customFormat="1" ht="18" customHeight="1">
      <c r="A8" s="9"/>
      <c r="B8" s="9"/>
      <c r="C8" s="5" t="s">
        <v>213</v>
      </c>
      <c r="D8" s="9"/>
      <c r="E8" s="9"/>
      <c r="F8" s="10">
        <v>124.863125</v>
      </c>
      <c r="G8" s="11">
        <v>0.45500945602727266</v>
      </c>
      <c r="H8" s="9"/>
      <c r="I8" s="8"/>
      <c r="J8" s="8"/>
      <c r="K8" s="13" t="s">
        <v>260</v>
      </c>
      <c r="L8" s="16">
        <v>9.602058999999999</v>
      </c>
    </row>
    <row r="9" spans="1:12" s="1" customFormat="1" ht="18" customHeight="1">
      <c r="A9" s="12">
        <v>1</v>
      </c>
      <c r="B9" s="13" t="s">
        <v>214</v>
      </c>
      <c r="C9" s="13" t="s">
        <v>215</v>
      </c>
      <c r="D9" s="13" t="s">
        <v>216</v>
      </c>
      <c r="E9" s="14">
        <v>12500000</v>
      </c>
      <c r="F9" s="15">
        <v>124.863125</v>
      </c>
      <c r="G9" s="16">
        <v>0.45500945602727266</v>
      </c>
      <c r="H9" s="17" t="s">
        <v>18</v>
      </c>
      <c r="I9" s="35" t="s">
        <v>43</v>
      </c>
      <c r="J9" s="18" t="s">
        <v>217</v>
      </c>
      <c r="K9" s="13" t="s">
        <v>45</v>
      </c>
      <c r="L9" s="16">
        <v>6.6245519999999996</v>
      </c>
    </row>
    <row r="10" spans="1:12" s="1" customFormat="1" ht="18" customHeight="1">
      <c r="A10" s="30"/>
      <c r="B10" s="30"/>
      <c r="C10" s="19" t="s">
        <v>27</v>
      </c>
      <c r="D10" s="30"/>
      <c r="E10" s="31"/>
      <c r="F10" s="23">
        <v>124.863125</v>
      </c>
      <c r="G10" s="24">
        <v>0.45500945602727266</v>
      </c>
      <c r="H10" s="30"/>
      <c r="I10" s="21" t="s">
        <v>43</v>
      </c>
      <c r="J10" s="21"/>
      <c r="K10" s="13" t="s">
        <v>233</v>
      </c>
      <c r="L10" s="16">
        <v>6.006678</v>
      </c>
    </row>
    <row r="11" spans="1:12" s="1" customFormat="1" ht="18" customHeight="1">
      <c r="A11" s="9"/>
      <c r="B11" s="9"/>
      <c r="C11" s="5"/>
      <c r="D11" s="9"/>
      <c r="E11" s="9"/>
      <c r="F11" s="9"/>
      <c r="G11" s="9"/>
      <c r="H11" s="9"/>
      <c r="I11" s="8"/>
      <c r="J11" s="8"/>
      <c r="K11" s="13" t="s">
        <v>237</v>
      </c>
      <c r="L11" s="16">
        <v>3.6616589999999998</v>
      </c>
    </row>
    <row r="12" spans="1:12" s="1" customFormat="1" ht="18" customHeight="1">
      <c r="A12" s="9"/>
      <c r="B12" s="9"/>
      <c r="C12" s="5"/>
      <c r="D12" s="9"/>
      <c r="E12" s="9"/>
      <c r="F12" s="9"/>
      <c r="G12" s="9"/>
      <c r="H12" s="9"/>
      <c r="I12" s="8"/>
      <c r="J12" s="8"/>
      <c r="K12" s="13" t="s">
        <v>42</v>
      </c>
      <c r="L12" s="16">
        <v>3.621024</v>
      </c>
    </row>
    <row r="13" spans="1:12" s="1" customFormat="1" ht="18" customHeight="1">
      <c r="A13" s="9"/>
      <c r="B13" s="9"/>
      <c r="C13" s="5" t="s">
        <v>249</v>
      </c>
      <c r="D13" s="9"/>
      <c r="E13" s="9"/>
      <c r="F13" s="10">
        <v>490.8</v>
      </c>
      <c r="G13" s="11">
        <v>1.7885075439060605</v>
      </c>
      <c r="H13" s="9"/>
      <c r="I13" s="8"/>
      <c r="J13" s="8"/>
      <c r="K13" s="13" t="s">
        <v>216</v>
      </c>
      <c r="L13" s="16">
        <v>2.2435169999999998</v>
      </c>
    </row>
    <row r="14" spans="1:12" s="1" customFormat="1" ht="18" customHeight="1">
      <c r="A14" s="12">
        <v>2</v>
      </c>
      <c r="B14" s="13" t="s">
        <v>250</v>
      </c>
      <c r="C14" s="13" t="s">
        <v>251</v>
      </c>
      <c r="D14" s="13" t="s">
        <v>216</v>
      </c>
      <c r="E14" s="14">
        <v>50000000</v>
      </c>
      <c r="F14" s="15">
        <v>490.8</v>
      </c>
      <c r="G14" s="16">
        <v>1.7885075439060605</v>
      </c>
      <c r="H14" s="17" t="s">
        <v>252</v>
      </c>
      <c r="I14" s="35" t="s">
        <v>43</v>
      </c>
      <c r="J14" s="18" t="s">
        <v>253</v>
      </c>
      <c r="K14" s="13" t="s">
        <v>222</v>
      </c>
      <c r="L14" s="16">
        <v>2.043385</v>
      </c>
    </row>
    <row r="15" spans="1:12" s="1" customFormat="1" ht="18" customHeight="1">
      <c r="A15" s="30"/>
      <c r="B15" s="30"/>
      <c r="C15" s="19" t="s">
        <v>27</v>
      </c>
      <c r="D15" s="30"/>
      <c r="E15" s="31"/>
      <c r="F15" s="23">
        <v>490.8</v>
      </c>
      <c r="G15" s="24">
        <v>1.7885075439060605</v>
      </c>
      <c r="H15" s="30"/>
      <c r="I15" s="21" t="s">
        <v>43</v>
      </c>
      <c r="J15" s="21"/>
      <c r="K15" s="13" t="s">
        <v>243</v>
      </c>
      <c r="L15" s="16">
        <v>0.36530399999999996</v>
      </c>
    </row>
    <row r="16" spans="1:12" s="1" customFormat="1" ht="18" customHeight="1">
      <c r="A16" s="9"/>
      <c r="B16" s="9"/>
      <c r="C16" s="5"/>
      <c r="D16" s="9"/>
      <c r="E16" s="9"/>
      <c r="F16" s="9"/>
      <c r="G16" s="9"/>
      <c r="H16" s="9"/>
      <c r="I16" s="8"/>
      <c r="J16" s="8"/>
      <c r="K16" s="13" t="s">
        <v>289</v>
      </c>
      <c r="L16" s="16">
        <v>0.25189</v>
      </c>
    </row>
    <row r="17" spans="1:12" s="1" customFormat="1" ht="18" customHeight="1">
      <c r="A17" s="9"/>
      <c r="B17" s="9"/>
      <c r="C17" s="5" t="s">
        <v>40</v>
      </c>
      <c r="D17" s="9"/>
      <c r="E17" s="9"/>
      <c r="F17" s="9"/>
      <c r="G17" s="9"/>
      <c r="H17" s="9"/>
      <c r="I17" s="8"/>
      <c r="J17" s="8"/>
      <c r="K17" s="13" t="s">
        <v>55</v>
      </c>
      <c r="L17" s="16">
        <v>8.314904034143574</v>
      </c>
    </row>
    <row r="18" spans="1:10" s="1" customFormat="1" ht="21" customHeight="1">
      <c r="A18" s="9"/>
      <c r="B18" s="9"/>
      <c r="C18" s="5" t="s">
        <v>41</v>
      </c>
      <c r="D18" s="9"/>
      <c r="E18" s="9"/>
      <c r="F18" s="10">
        <v>21173.8475696</v>
      </c>
      <c r="G18" s="11">
        <v>77.15889590820417</v>
      </c>
      <c r="H18" s="9"/>
      <c r="I18" s="8"/>
      <c r="J18" s="8"/>
    </row>
    <row r="19" spans="1:10" s="1" customFormat="1" ht="18" customHeight="1">
      <c r="A19" s="12">
        <v>3</v>
      </c>
      <c r="B19" s="13" t="s">
        <v>254</v>
      </c>
      <c r="C19" s="13" t="s">
        <v>255</v>
      </c>
      <c r="D19" s="13" t="s">
        <v>256</v>
      </c>
      <c r="E19" s="14">
        <v>250000000</v>
      </c>
      <c r="F19" s="15">
        <v>2704.135</v>
      </c>
      <c r="G19" s="16">
        <v>9.854046143521627</v>
      </c>
      <c r="H19" s="17" t="s">
        <v>257</v>
      </c>
      <c r="I19" s="35" t="s">
        <v>43</v>
      </c>
      <c r="J19" s="18" t="s">
        <v>44</v>
      </c>
    </row>
    <row r="20" spans="1:10" s="1" customFormat="1" ht="18" customHeight="1">
      <c r="A20" s="12">
        <v>4</v>
      </c>
      <c r="B20" s="13" t="s">
        <v>258</v>
      </c>
      <c r="C20" s="13" t="s">
        <v>259</v>
      </c>
      <c r="D20" s="13" t="s">
        <v>260</v>
      </c>
      <c r="E20" s="14">
        <v>250000000</v>
      </c>
      <c r="F20" s="15">
        <v>2634.985</v>
      </c>
      <c r="G20" s="16">
        <v>9.602058986510412</v>
      </c>
      <c r="H20" s="17" t="s">
        <v>261</v>
      </c>
      <c r="I20" s="35"/>
      <c r="J20" s="18"/>
    </row>
    <row r="21" spans="1:10" s="1" customFormat="1" ht="18" customHeight="1">
      <c r="A21" s="12">
        <v>5</v>
      </c>
      <c r="B21" s="13" t="s">
        <v>262</v>
      </c>
      <c r="C21" s="13" t="s">
        <v>263</v>
      </c>
      <c r="D21" s="13" t="s">
        <v>256</v>
      </c>
      <c r="E21" s="14">
        <v>250000000</v>
      </c>
      <c r="F21" s="15">
        <v>2566.375</v>
      </c>
      <c r="G21" s="16">
        <v>9.352039625085403</v>
      </c>
      <c r="H21" s="17" t="s">
        <v>264</v>
      </c>
      <c r="I21" s="35"/>
      <c r="J21" s="18"/>
    </row>
    <row r="22" spans="1:10" s="1" customFormat="1" ht="18" customHeight="1">
      <c r="A22" s="12">
        <v>6</v>
      </c>
      <c r="B22" s="13" t="s">
        <v>231</v>
      </c>
      <c r="C22" s="13" t="s">
        <v>232</v>
      </c>
      <c r="D22" s="13" t="s">
        <v>233</v>
      </c>
      <c r="E22" s="14">
        <v>165000000</v>
      </c>
      <c r="F22" s="15">
        <v>1648.34505</v>
      </c>
      <c r="G22" s="16">
        <v>6.006677988763677</v>
      </c>
      <c r="H22" s="17" t="s">
        <v>234</v>
      </c>
      <c r="I22" s="35"/>
      <c r="J22" s="18"/>
    </row>
    <row r="23" spans="1:10" s="1" customFormat="1" ht="18" customHeight="1">
      <c r="A23" s="12">
        <v>7</v>
      </c>
      <c r="B23" s="13" t="s">
        <v>89</v>
      </c>
      <c r="C23" s="13" t="s">
        <v>90</v>
      </c>
      <c r="D23" s="13" t="s">
        <v>91</v>
      </c>
      <c r="E23" s="14">
        <v>150000000</v>
      </c>
      <c r="F23" s="15">
        <v>1492.086</v>
      </c>
      <c r="G23" s="16">
        <v>5.437259713033044</v>
      </c>
      <c r="H23" s="17" t="s">
        <v>92</v>
      </c>
      <c r="I23" s="35"/>
      <c r="J23" s="18"/>
    </row>
    <row r="24" spans="1:10" s="1" customFormat="1" ht="18" customHeight="1">
      <c r="A24" s="12">
        <v>8</v>
      </c>
      <c r="B24" s="13" t="s">
        <v>265</v>
      </c>
      <c r="C24" s="13" t="s">
        <v>266</v>
      </c>
      <c r="D24" s="13" t="s">
        <v>45</v>
      </c>
      <c r="E24" s="14">
        <v>103000000</v>
      </c>
      <c r="F24" s="15">
        <v>1059.96373</v>
      </c>
      <c r="G24" s="16">
        <v>3.8625776841316357</v>
      </c>
      <c r="H24" s="17" t="s">
        <v>267</v>
      </c>
      <c r="I24" s="35"/>
      <c r="J24" s="18"/>
    </row>
    <row r="25" spans="1:10" s="1" customFormat="1" ht="18" customHeight="1">
      <c r="A25" s="12">
        <v>9</v>
      </c>
      <c r="B25" s="13" t="s">
        <v>268</v>
      </c>
      <c r="C25" s="13" t="s">
        <v>86</v>
      </c>
      <c r="D25" s="13" t="s">
        <v>87</v>
      </c>
      <c r="E25" s="14">
        <v>94588000</v>
      </c>
      <c r="F25" s="15">
        <v>1006.9062858</v>
      </c>
      <c r="G25" s="16">
        <v>3.669232860961149</v>
      </c>
      <c r="H25" s="17" t="s">
        <v>269</v>
      </c>
      <c r="I25" s="35"/>
      <c r="J25" s="18"/>
    </row>
    <row r="26" spans="1:10" s="1" customFormat="1" ht="18" customHeight="1">
      <c r="A26" s="12">
        <v>10</v>
      </c>
      <c r="B26" s="13" t="s">
        <v>270</v>
      </c>
      <c r="C26" s="13" t="s">
        <v>90</v>
      </c>
      <c r="D26" s="13" t="s">
        <v>91</v>
      </c>
      <c r="E26" s="14">
        <v>100000000</v>
      </c>
      <c r="F26" s="15">
        <v>1006.503</v>
      </c>
      <c r="G26" s="16">
        <v>3.6677632609292616</v>
      </c>
      <c r="H26" s="17" t="s">
        <v>271</v>
      </c>
      <c r="I26" s="35"/>
      <c r="J26" s="18"/>
    </row>
    <row r="27" spans="1:10" s="1" customFormat="1" ht="18" customHeight="1">
      <c r="A27" s="12">
        <v>11</v>
      </c>
      <c r="B27" s="13" t="s">
        <v>272</v>
      </c>
      <c r="C27" s="13" t="s">
        <v>273</v>
      </c>
      <c r="D27" s="13" t="s">
        <v>237</v>
      </c>
      <c r="E27" s="14">
        <v>100000000</v>
      </c>
      <c r="F27" s="15">
        <v>1004.828</v>
      </c>
      <c r="G27" s="16">
        <v>3.6616594505461264</v>
      </c>
      <c r="H27" s="17" t="s">
        <v>274</v>
      </c>
      <c r="I27" s="35"/>
      <c r="J27" s="18"/>
    </row>
    <row r="28" spans="1:10" s="1" customFormat="1" ht="18" customHeight="1">
      <c r="A28" s="12">
        <v>12</v>
      </c>
      <c r="B28" s="13" t="s">
        <v>85</v>
      </c>
      <c r="C28" s="13" t="s">
        <v>86</v>
      </c>
      <c r="D28" s="13" t="s">
        <v>87</v>
      </c>
      <c r="E28" s="14">
        <v>100000000</v>
      </c>
      <c r="F28" s="15">
        <v>1002.648</v>
      </c>
      <c r="G28" s="16">
        <v>3.6537153868833</v>
      </c>
      <c r="H28" s="17" t="s">
        <v>88</v>
      </c>
      <c r="I28" s="35"/>
      <c r="J28" s="18"/>
    </row>
    <row r="29" spans="1:10" s="1" customFormat="1" ht="18" customHeight="1">
      <c r="A29" s="12">
        <v>13</v>
      </c>
      <c r="B29" s="13" t="s">
        <v>275</v>
      </c>
      <c r="C29" s="13" t="s">
        <v>276</v>
      </c>
      <c r="D29" s="13" t="s">
        <v>91</v>
      </c>
      <c r="E29" s="14">
        <v>100000000</v>
      </c>
      <c r="F29" s="15">
        <v>1000.442</v>
      </c>
      <c r="G29" s="16">
        <v>3.6456765775070643</v>
      </c>
      <c r="H29" s="17" t="s">
        <v>277</v>
      </c>
      <c r="I29" s="35"/>
      <c r="J29" s="18"/>
    </row>
    <row r="30" spans="1:10" s="1" customFormat="1" ht="18" customHeight="1">
      <c r="A30" s="12">
        <v>14</v>
      </c>
      <c r="B30" s="13" t="s">
        <v>278</v>
      </c>
      <c r="C30" s="13" t="s">
        <v>279</v>
      </c>
      <c r="D30" s="13" t="s">
        <v>91</v>
      </c>
      <c r="E30" s="14">
        <v>100000000</v>
      </c>
      <c r="F30" s="15">
        <v>997.487</v>
      </c>
      <c r="G30" s="16">
        <v>3.6349083627714442</v>
      </c>
      <c r="H30" s="17" t="s">
        <v>280</v>
      </c>
      <c r="I30" s="35"/>
      <c r="J30" s="18"/>
    </row>
    <row r="31" spans="1:10" s="1" customFormat="1" ht="18" customHeight="1">
      <c r="A31" s="12">
        <v>15</v>
      </c>
      <c r="B31" s="13" t="s">
        <v>281</v>
      </c>
      <c r="C31" s="13" t="s">
        <v>36</v>
      </c>
      <c r="D31" s="13" t="s">
        <v>42</v>
      </c>
      <c r="E31" s="14">
        <v>100000000</v>
      </c>
      <c r="F31" s="15">
        <v>993.677</v>
      </c>
      <c r="G31" s="16">
        <v>3.6210244716909994</v>
      </c>
      <c r="H31" s="17" t="s">
        <v>282</v>
      </c>
      <c r="I31" s="35"/>
      <c r="J31" s="18"/>
    </row>
    <row r="32" spans="1:10" s="1" customFormat="1" ht="18" customHeight="1">
      <c r="A32" s="12">
        <v>16</v>
      </c>
      <c r="B32" s="13" t="s">
        <v>283</v>
      </c>
      <c r="C32" s="13" t="s">
        <v>86</v>
      </c>
      <c r="D32" s="13" t="s">
        <v>87</v>
      </c>
      <c r="E32" s="14">
        <v>56105000</v>
      </c>
      <c r="F32" s="15">
        <v>567.4162344</v>
      </c>
      <c r="G32" s="16">
        <v>2.0677021510985525</v>
      </c>
      <c r="H32" s="17" t="s">
        <v>284</v>
      </c>
      <c r="I32" s="35"/>
      <c r="J32" s="18"/>
    </row>
    <row r="33" spans="1:10" s="1" customFormat="1" ht="18" customHeight="1">
      <c r="A33" s="12">
        <v>17</v>
      </c>
      <c r="B33" s="13" t="s">
        <v>199</v>
      </c>
      <c r="C33" s="13" t="s">
        <v>200</v>
      </c>
      <c r="D33" s="13" t="s">
        <v>45</v>
      </c>
      <c r="E33" s="14">
        <v>50000000</v>
      </c>
      <c r="F33" s="15">
        <v>503.9775</v>
      </c>
      <c r="G33" s="16">
        <v>1.836527222308306</v>
      </c>
      <c r="H33" s="17" t="s">
        <v>201</v>
      </c>
      <c r="I33" s="35"/>
      <c r="J33" s="18"/>
    </row>
    <row r="34" spans="1:10" s="1" customFormat="1" ht="18" customHeight="1">
      <c r="A34" s="12">
        <v>18</v>
      </c>
      <c r="B34" s="13" t="s">
        <v>221</v>
      </c>
      <c r="C34" s="13" t="s">
        <v>80</v>
      </c>
      <c r="D34" s="13" t="s">
        <v>222</v>
      </c>
      <c r="E34" s="14">
        <v>50000000</v>
      </c>
      <c r="F34" s="15">
        <v>502.003</v>
      </c>
      <c r="G34" s="16">
        <v>1.8293320141880076</v>
      </c>
      <c r="H34" s="17" t="s">
        <v>223</v>
      </c>
      <c r="I34" s="35"/>
      <c r="J34" s="18"/>
    </row>
    <row r="35" spans="1:10" s="1" customFormat="1" ht="18" customHeight="1">
      <c r="A35" s="12">
        <v>19</v>
      </c>
      <c r="B35" s="13" t="s">
        <v>285</v>
      </c>
      <c r="C35" s="13" t="s">
        <v>39</v>
      </c>
      <c r="D35" s="13" t="s">
        <v>45</v>
      </c>
      <c r="E35" s="14">
        <v>25000000</v>
      </c>
      <c r="F35" s="15">
        <v>253.96</v>
      </c>
      <c r="G35" s="16">
        <v>0.9254469760602754</v>
      </c>
      <c r="H35" s="17" t="s">
        <v>286</v>
      </c>
      <c r="I35" s="35"/>
      <c r="J35" s="18"/>
    </row>
    <row r="36" spans="1:10" s="1" customFormat="1" ht="18" customHeight="1">
      <c r="A36" s="12">
        <v>20</v>
      </c>
      <c r="B36" s="13" t="s">
        <v>241</v>
      </c>
      <c r="C36" s="13" t="s">
        <v>242</v>
      </c>
      <c r="D36" s="13" t="s">
        <v>243</v>
      </c>
      <c r="E36" s="14">
        <v>10000000</v>
      </c>
      <c r="F36" s="15">
        <v>100.2462</v>
      </c>
      <c r="G36" s="16">
        <v>0.365303759062583</v>
      </c>
      <c r="H36" s="17" t="s">
        <v>244</v>
      </c>
      <c r="I36" s="35"/>
      <c r="J36" s="18"/>
    </row>
    <row r="37" spans="1:10" s="1" customFormat="1" ht="18" customHeight="1">
      <c r="A37" s="12">
        <v>21</v>
      </c>
      <c r="B37" s="13" t="s">
        <v>287</v>
      </c>
      <c r="C37" s="13" t="s">
        <v>288</v>
      </c>
      <c r="D37" s="13" t="s">
        <v>289</v>
      </c>
      <c r="E37" s="14">
        <v>6925000</v>
      </c>
      <c r="F37" s="15">
        <v>69.12341099999999</v>
      </c>
      <c r="G37" s="16">
        <v>0.25189026494298933</v>
      </c>
      <c r="H37" s="17" t="s">
        <v>290</v>
      </c>
      <c r="I37" s="35"/>
      <c r="J37" s="18"/>
    </row>
    <row r="38" spans="1:10" s="1" customFormat="1" ht="18" customHeight="1">
      <c r="A38" s="12">
        <v>22</v>
      </c>
      <c r="B38" s="13" t="s">
        <v>291</v>
      </c>
      <c r="C38" s="13" t="s">
        <v>273</v>
      </c>
      <c r="D38" s="13" t="s">
        <v>222</v>
      </c>
      <c r="E38" s="14">
        <v>5768000</v>
      </c>
      <c r="F38" s="15">
        <v>58.7401584</v>
      </c>
      <c r="G38" s="16">
        <v>0.21405300820830672</v>
      </c>
      <c r="H38" s="17" t="s">
        <v>292</v>
      </c>
      <c r="I38" s="35"/>
      <c r="J38" s="18"/>
    </row>
    <row r="39" spans="1:10" s="1" customFormat="1" ht="18" customHeight="1">
      <c r="A39" s="30"/>
      <c r="B39" s="30"/>
      <c r="C39" s="19" t="s">
        <v>27</v>
      </c>
      <c r="D39" s="30"/>
      <c r="E39" s="31"/>
      <c r="F39" s="23">
        <v>21173.847569600002</v>
      </c>
      <c r="G39" s="24">
        <v>77.15889590820417</v>
      </c>
      <c r="H39" s="30"/>
      <c r="I39" s="21" t="s">
        <v>43</v>
      </c>
      <c r="J39" s="21"/>
    </row>
    <row r="40" spans="1:10" s="1" customFormat="1" ht="18" customHeight="1">
      <c r="A40" s="9"/>
      <c r="B40" s="9"/>
      <c r="C40" s="5"/>
      <c r="D40" s="9"/>
      <c r="E40" s="9"/>
      <c r="F40" s="9"/>
      <c r="G40" s="9"/>
      <c r="H40" s="9"/>
      <c r="I40" s="8"/>
      <c r="J40" s="8"/>
    </row>
    <row r="41" spans="1:10" s="1" customFormat="1" ht="18" customHeight="1">
      <c r="A41" s="9"/>
      <c r="B41" s="9"/>
      <c r="C41" s="5"/>
      <c r="D41" s="9"/>
      <c r="E41" s="9"/>
      <c r="F41" s="9"/>
      <c r="G41" s="9"/>
      <c r="H41" s="9"/>
      <c r="I41" s="8"/>
      <c r="J41" s="8"/>
    </row>
    <row r="42" spans="1:10" s="1" customFormat="1" ht="18" customHeight="1">
      <c r="A42" s="9"/>
      <c r="B42" s="9"/>
      <c r="C42" s="5" t="s">
        <v>15</v>
      </c>
      <c r="D42" s="9"/>
      <c r="E42" s="9"/>
      <c r="F42" s="10">
        <v>3370.5985</v>
      </c>
      <c r="G42" s="11">
        <v>12.282683057718932</v>
      </c>
      <c r="H42" s="9"/>
      <c r="I42" s="8"/>
      <c r="J42" s="8"/>
    </row>
    <row r="43" spans="1:10" s="1" customFormat="1" ht="18" customHeight="1">
      <c r="A43" s="12">
        <v>23</v>
      </c>
      <c r="B43" s="13" t="s">
        <v>293</v>
      </c>
      <c r="C43" s="13" t="s">
        <v>294</v>
      </c>
      <c r="D43" s="13" t="s">
        <v>87</v>
      </c>
      <c r="E43" s="14">
        <v>350000000</v>
      </c>
      <c r="F43" s="15">
        <v>2871.799</v>
      </c>
      <c r="G43" s="16">
        <v>10.46502480864279</v>
      </c>
      <c r="H43" s="17" t="s">
        <v>295</v>
      </c>
      <c r="I43" s="35" t="s">
        <v>15</v>
      </c>
      <c r="J43" s="18" t="s">
        <v>46</v>
      </c>
    </row>
    <row r="44" spans="1:10" s="1" customFormat="1" ht="18" customHeight="1">
      <c r="A44" s="12">
        <v>24</v>
      </c>
      <c r="B44" s="13" t="s">
        <v>245</v>
      </c>
      <c r="C44" s="13" t="s">
        <v>246</v>
      </c>
      <c r="D44" s="13" t="s">
        <v>91</v>
      </c>
      <c r="E44" s="14">
        <v>50000000</v>
      </c>
      <c r="F44" s="15">
        <v>498.7995</v>
      </c>
      <c r="G44" s="16">
        <v>1.8176582490761433</v>
      </c>
      <c r="H44" s="17" t="s">
        <v>247</v>
      </c>
      <c r="I44" s="35"/>
      <c r="J44" s="18"/>
    </row>
    <row r="45" spans="1:10" s="1" customFormat="1" ht="18" customHeight="1">
      <c r="A45" s="30"/>
      <c r="B45" s="30"/>
      <c r="C45" s="19" t="s">
        <v>27</v>
      </c>
      <c r="D45" s="30"/>
      <c r="E45" s="31"/>
      <c r="F45" s="23">
        <v>3370.5985</v>
      </c>
      <c r="G45" s="24">
        <v>12.282683057718932</v>
      </c>
      <c r="H45" s="30"/>
      <c r="I45" s="21" t="s">
        <v>15</v>
      </c>
      <c r="J45" s="21"/>
    </row>
    <row r="46" spans="1:10" s="1" customFormat="1" ht="18" customHeight="1">
      <c r="A46" s="9"/>
      <c r="B46" s="9"/>
      <c r="C46" s="5"/>
      <c r="D46" s="9"/>
      <c r="E46" s="9"/>
      <c r="F46" s="9"/>
      <c r="G46" s="9"/>
      <c r="H46" s="9"/>
      <c r="I46" s="8"/>
      <c r="J46" s="8"/>
    </row>
    <row r="47" spans="1:10" s="1" customFormat="1" ht="18" customHeight="1">
      <c r="A47" s="9"/>
      <c r="B47" s="9"/>
      <c r="C47" s="5"/>
      <c r="D47" s="9"/>
      <c r="E47" s="9"/>
      <c r="F47" s="9"/>
      <c r="G47" s="9"/>
      <c r="H47" s="9"/>
      <c r="I47" s="8"/>
      <c r="J47" s="8"/>
    </row>
    <row r="48" spans="1:10" s="1" customFormat="1" ht="18" customHeight="1">
      <c r="A48" s="9"/>
      <c r="B48" s="9"/>
      <c r="C48" s="5" t="s">
        <v>47</v>
      </c>
      <c r="D48" s="9"/>
      <c r="E48" s="9"/>
      <c r="F48" s="15">
        <v>2161.6819838</v>
      </c>
      <c r="G48" s="16">
        <v>7.877311604629419</v>
      </c>
      <c r="H48" s="9"/>
      <c r="I48" s="8"/>
      <c r="J48" s="8"/>
    </row>
    <row r="49" spans="1:10" s="1" customFormat="1" ht="18" customHeight="1">
      <c r="A49" s="30"/>
      <c r="B49" s="30"/>
      <c r="C49" s="19" t="s">
        <v>27</v>
      </c>
      <c r="D49" s="30"/>
      <c r="E49" s="31"/>
      <c r="F49" s="23">
        <v>2161.6819838</v>
      </c>
      <c r="G49" s="24">
        <v>7.877311604629419</v>
      </c>
      <c r="H49" s="30"/>
      <c r="I49" s="21"/>
      <c r="J49" s="21"/>
    </row>
    <row r="50" spans="1:10" s="1" customFormat="1" ht="18" customHeight="1">
      <c r="A50" s="32"/>
      <c r="B50" s="32"/>
      <c r="C50" s="22"/>
      <c r="D50" s="32"/>
      <c r="E50" s="33"/>
      <c r="F50" s="32"/>
      <c r="G50" s="32"/>
      <c r="H50" s="32"/>
      <c r="I50" s="21"/>
      <c r="J50" s="21"/>
    </row>
    <row r="51" spans="1:10" s="1" customFormat="1" ht="18" customHeight="1">
      <c r="A51" s="32"/>
      <c r="B51" s="32"/>
      <c r="C51" s="5" t="s">
        <v>48</v>
      </c>
      <c r="D51" s="32"/>
      <c r="E51" s="33"/>
      <c r="F51" s="32"/>
      <c r="G51" s="32"/>
      <c r="H51" s="32"/>
      <c r="I51" s="21"/>
      <c r="J51" s="21"/>
    </row>
    <row r="52" spans="1:10" s="1" customFormat="1" ht="18" customHeight="1">
      <c r="A52" s="32"/>
      <c r="B52" s="32"/>
      <c r="C52" s="5" t="s">
        <v>49</v>
      </c>
      <c r="D52" s="32"/>
      <c r="E52" s="33"/>
      <c r="F52" s="15">
        <v>120.08356639999693</v>
      </c>
      <c r="G52" s="16">
        <v>0.4375924295141378</v>
      </c>
      <c r="H52" s="32"/>
      <c r="I52" s="21"/>
      <c r="J52" s="21"/>
    </row>
    <row r="53" spans="1:10" s="1" customFormat="1" ht="18" customHeight="1">
      <c r="A53" s="30"/>
      <c r="B53" s="30"/>
      <c r="C53" s="19" t="s">
        <v>27</v>
      </c>
      <c r="D53" s="30"/>
      <c r="E53" s="31"/>
      <c r="F53" s="23">
        <v>120.08356639999693</v>
      </c>
      <c r="G53" s="24">
        <v>0.4375924295141378</v>
      </c>
      <c r="H53" s="30"/>
      <c r="I53" s="21"/>
      <c r="J53" s="21"/>
    </row>
    <row r="54" spans="1:10" s="1" customFormat="1" ht="18" customHeight="1">
      <c r="A54" s="25"/>
      <c r="B54" s="25"/>
      <c r="C54" s="26" t="s">
        <v>50</v>
      </c>
      <c r="D54" s="25"/>
      <c r="E54" s="27"/>
      <c r="F54" s="28">
        <v>27441.8747448</v>
      </c>
      <c r="G54" s="29">
        <v>100.00000000000001</v>
      </c>
      <c r="H54" s="25"/>
      <c r="I54" s="21"/>
      <c r="J54" s="21"/>
    </row>
    <row r="55" spans="1:10" s="1" customFormat="1" ht="18" customHeight="1">
      <c r="A55" s="32"/>
      <c r="B55" s="32"/>
      <c r="C55" s="5"/>
      <c r="D55" s="32"/>
      <c r="E55" s="33"/>
      <c r="F55" s="32"/>
      <c r="G55" s="32"/>
      <c r="H55" s="32"/>
      <c r="I55" s="21"/>
      <c r="J55" s="21"/>
    </row>
    <row r="56" spans="1:10" s="1" customFormat="1" ht="18" customHeight="1">
      <c r="A56" s="32"/>
      <c r="B56" s="32"/>
      <c r="C56" s="5" t="s">
        <v>51</v>
      </c>
      <c r="D56" s="32"/>
      <c r="E56" s="33"/>
      <c r="F56" s="32"/>
      <c r="G56" s="32"/>
      <c r="H56" s="32"/>
      <c r="I56" s="21"/>
      <c r="J56" s="21"/>
    </row>
    <row r="57" spans="1:10" s="1" customFormat="1" ht="18" customHeight="1">
      <c r="A57" s="32"/>
      <c r="B57" s="32"/>
      <c r="C57" s="5" t="s">
        <v>52</v>
      </c>
      <c r="D57" s="32"/>
      <c r="E57" s="33"/>
      <c r="F57" s="32"/>
      <c r="G57" s="32"/>
      <c r="H57" s="32"/>
      <c r="I57" s="21"/>
      <c r="J57" s="21"/>
    </row>
    <row r="58" s="1" customFormat="1" ht="27.75" customHeight="1"/>
    <row r="60" spans="3:12" s="55" customFormat="1" ht="12.75" customHeight="1">
      <c r="C60" s="128" t="s">
        <v>480</v>
      </c>
      <c r="D60" s="128"/>
      <c r="E60" s="128"/>
      <c r="I60" s="54"/>
      <c r="K60" s="126"/>
      <c r="L60" s="54"/>
    </row>
    <row r="61" spans="3:12" s="55" customFormat="1" ht="12.75" customHeight="1">
      <c r="C61" s="128" t="s">
        <v>481</v>
      </c>
      <c r="D61" s="169" t="s">
        <v>482</v>
      </c>
      <c r="E61" s="128"/>
      <c r="I61" s="54"/>
      <c r="K61" s="126"/>
      <c r="L61" s="54"/>
    </row>
    <row r="62" spans="3:12" s="55" customFormat="1" ht="12.75" customHeight="1">
      <c r="C62" s="118" t="s">
        <v>583</v>
      </c>
      <c r="E62" s="128"/>
      <c r="I62" s="54"/>
      <c r="K62" s="126"/>
      <c r="L62" s="54"/>
    </row>
    <row r="63" spans="3:12" s="55" customFormat="1" ht="12.75" customHeight="1">
      <c r="C63" s="119" t="s">
        <v>552</v>
      </c>
      <c r="D63" s="170">
        <v>1246.9973</v>
      </c>
      <c r="E63" s="128"/>
      <c r="I63" s="54"/>
      <c r="K63" s="126"/>
      <c r="L63" s="54"/>
    </row>
    <row r="64" spans="3:12" s="55" customFormat="1" ht="12.75" customHeight="1">
      <c r="C64" s="119" t="s">
        <v>553</v>
      </c>
      <c r="D64" s="170">
        <v>1016.0056</v>
      </c>
      <c r="E64" s="128"/>
      <c r="I64" s="54"/>
      <c r="K64" s="126"/>
      <c r="L64" s="54"/>
    </row>
    <row r="65" spans="3:12" s="55" customFormat="1" ht="12.75" customHeight="1">
      <c r="C65" s="119" t="s">
        <v>566</v>
      </c>
      <c r="D65" s="170">
        <v>1247.2324</v>
      </c>
      <c r="E65" s="128"/>
      <c r="I65" s="54"/>
      <c r="K65" s="126"/>
      <c r="L65" s="54"/>
    </row>
    <row r="66" spans="3:12" s="55" customFormat="1" ht="12.75" customHeight="1">
      <c r="C66" s="119" t="s">
        <v>554</v>
      </c>
      <c r="D66" s="170">
        <v>1254.8872</v>
      </c>
      <c r="E66" s="128"/>
      <c r="I66" s="54"/>
      <c r="K66" s="126"/>
      <c r="L66" s="54"/>
    </row>
    <row r="67" spans="3:12" s="55" customFormat="1" ht="12.75" customHeight="1">
      <c r="C67" s="119" t="s">
        <v>558</v>
      </c>
      <c r="D67" s="194" t="s">
        <v>482</v>
      </c>
      <c r="E67" s="128"/>
      <c r="I67" s="54"/>
      <c r="K67" s="126"/>
      <c r="L67" s="54"/>
    </row>
    <row r="68" spans="3:12" s="55" customFormat="1" ht="12.75" customHeight="1">
      <c r="C68" s="119" t="s">
        <v>556</v>
      </c>
      <c r="D68" s="170">
        <v>1254.9433</v>
      </c>
      <c r="E68" s="128"/>
      <c r="I68" s="54"/>
      <c r="K68" s="126"/>
      <c r="L68" s="54"/>
    </row>
    <row r="69" spans="3:12" s="55" customFormat="1" ht="12.75" customHeight="1">
      <c r="C69" s="119" t="s">
        <v>585</v>
      </c>
      <c r="D69" s="114"/>
      <c r="E69" s="128"/>
      <c r="I69" s="54"/>
      <c r="K69" s="126"/>
      <c r="L69" s="54"/>
    </row>
    <row r="70" spans="3:12" s="55" customFormat="1" ht="12.75" customHeight="1">
      <c r="C70" s="119" t="s">
        <v>552</v>
      </c>
      <c r="D70" s="170">
        <v>1260.8945</v>
      </c>
      <c r="E70" s="172"/>
      <c r="F70" s="172"/>
      <c r="I70" s="54"/>
      <c r="K70" s="126"/>
      <c r="L70" s="54"/>
    </row>
    <row r="71" spans="3:12" s="55" customFormat="1" ht="12.75" customHeight="1">
      <c r="C71" s="119" t="s">
        <v>553</v>
      </c>
      <c r="D71" s="170">
        <v>1027.3285</v>
      </c>
      <c r="E71" s="172"/>
      <c r="F71" s="172"/>
      <c r="I71" s="54"/>
      <c r="K71" s="126"/>
      <c r="L71" s="54"/>
    </row>
    <row r="72" spans="3:12" s="55" customFormat="1" ht="12.75" customHeight="1">
      <c r="C72" s="119" t="s">
        <v>566</v>
      </c>
      <c r="D72" s="170">
        <v>1261.1514</v>
      </c>
      <c r="E72" s="172"/>
      <c r="F72" s="172"/>
      <c r="I72" s="54"/>
      <c r="K72" s="126"/>
      <c r="L72" s="54"/>
    </row>
    <row r="73" spans="3:12" s="55" customFormat="1" ht="12.75" customHeight="1">
      <c r="C73" s="119" t="s">
        <v>554</v>
      </c>
      <c r="D73" s="170">
        <v>1269.3939</v>
      </c>
      <c r="E73" s="172"/>
      <c r="F73" s="172"/>
      <c r="I73" s="54"/>
      <c r="K73" s="126"/>
      <c r="L73" s="54"/>
    </row>
    <row r="74" spans="3:12" s="55" customFormat="1" ht="12.75" customHeight="1">
      <c r="C74" s="119" t="s">
        <v>558</v>
      </c>
      <c r="D74" s="194">
        <v>1027.4456</v>
      </c>
      <c r="E74" s="172"/>
      <c r="F74" s="172"/>
      <c r="I74" s="54"/>
      <c r="K74" s="126"/>
      <c r="L74" s="54"/>
    </row>
    <row r="75" spans="3:12" s="55" customFormat="1" ht="12.75" customHeight="1">
      <c r="C75" s="119" t="s">
        <v>556</v>
      </c>
      <c r="D75" s="170">
        <v>1269.4677</v>
      </c>
      <c r="E75" s="172"/>
      <c r="F75" s="172"/>
      <c r="I75" s="54"/>
      <c r="K75" s="126"/>
      <c r="L75" s="54"/>
    </row>
    <row r="76" spans="3:12" s="55" customFormat="1" ht="12.75" customHeight="1">
      <c r="C76" s="128" t="s">
        <v>494</v>
      </c>
      <c r="D76" s="141" t="s">
        <v>482</v>
      </c>
      <c r="E76" s="128"/>
      <c r="I76" s="54"/>
      <c r="K76" s="126"/>
      <c r="L76" s="54"/>
    </row>
    <row r="77" spans="3:12" s="55" customFormat="1" ht="12.75" customHeight="1">
      <c r="C77" s="128" t="s">
        <v>512</v>
      </c>
      <c r="D77" s="141" t="s">
        <v>482</v>
      </c>
      <c r="E77" s="128"/>
      <c r="I77" s="54"/>
      <c r="K77" s="126"/>
      <c r="L77" s="54"/>
    </row>
    <row r="78" spans="3:12" s="55" customFormat="1" ht="12.75" customHeight="1">
      <c r="C78" s="128" t="s">
        <v>496</v>
      </c>
      <c r="D78" s="141" t="s">
        <v>482</v>
      </c>
      <c r="E78" s="128"/>
      <c r="I78" s="54"/>
      <c r="K78" s="126"/>
      <c r="L78" s="54"/>
    </row>
    <row r="79" spans="3:12" s="55" customFormat="1" ht="12.75" customHeight="1">
      <c r="C79" s="128" t="s">
        <v>497</v>
      </c>
      <c r="D79" s="193" t="s">
        <v>594</v>
      </c>
      <c r="E79" s="128"/>
      <c r="I79" s="54"/>
      <c r="K79" s="126"/>
      <c r="L79" s="54"/>
    </row>
    <row r="80" spans="3:12" s="55" customFormat="1" ht="12.75" customHeight="1">
      <c r="C80" s="128" t="s">
        <v>544</v>
      </c>
      <c r="D80" s="54"/>
      <c r="E80" s="128"/>
      <c r="I80" s="54"/>
      <c r="K80" s="126"/>
      <c r="L80" s="54"/>
    </row>
    <row r="81" spans="3:12" s="55" customFormat="1" ht="12.75" customHeight="1">
      <c r="C81" s="131" t="s">
        <v>499</v>
      </c>
      <c r="D81" s="174" t="s">
        <v>500</v>
      </c>
      <c r="E81" s="174" t="s">
        <v>501</v>
      </c>
      <c r="I81" s="54"/>
      <c r="K81" s="126"/>
      <c r="L81" s="54"/>
    </row>
    <row r="82" spans="3:12" s="55" customFormat="1" ht="12.75" customHeight="1">
      <c r="C82" s="120" t="s">
        <v>567</v>
      </c>
      <c r="D82" s="141" t="s">
        <v>482</v>
      </c>
      <c r="E82" s="141" t="s">
        <v>482</v>
      </c>
      <c r="I82" s="54"/>
      <c r="K82" s="126"/>
      <c r="L82" s="54"/>
    </row>
    <row r="83" spans="3:12" s="55" customFormat="1" ht="12.75" customHeight="1">
      <c r="C83" s="120" t="s">
        <v>542</v>
      </c>
      <c r="D83" s="141" t="s">
        <v>482</v>
      </c>
      <c r="E83" s="141" t="s">
        <v>482</v>
      </c>
      <c r="I83" s="54"/>
      <c r="K83" s="126"/>
      <c r="L83" s="54"/>
    </row>
    <row r="84" spans="3:12" s="55" customFormat="1" ht="12.75" customHeight="1">
      <c r="C84" s="132" t="s">
        <v>502</v>
      </c>
      <c r="D84" s="158"/>
      <c r="E84" s="158"/>
      <c r="I84" s="54"/>
      <c r="K84" s="126"/>
      <c r="L84" s="54"/>
    </row>
    <row r="85" spans="3:12" s="55" customFormat="1" ht="12.75" customHeight="1">
      <c r="C85" s="133" t="s">
        <v>503</v>
      </c>
      <c r="D85" s="175"/>
      <c r="E85" s="175"/>
      <c r="I85" s="54"/>
      <c r="K85" s="126"/>
      <c r="L85" s="54"/>
    </row>
    <row r="86" spans="5:12" s="55" customFormat="1" ht="12.75" customHeight="1">
      <c r="E86" s="125"/>
      <c r="I86" s="54"/>
      <c r="K86" s="126"/>
      <c r="L86" s="54"/>
    </row>
    <row r="87" spans="5:12" s="55" customFormat="1" ht="12.75" customHeight="1">
      <c r="E87" s="125"/>
      <c r="I87" s="54"/>
      <c r="K87" s="126"/>
      <c r="L87" s="54"/>
    </row>
    <row r="88" spans="5:12" s="55" customFormat="1" ht="12.75" customHeight="1">
      <c r="E88" s="125"/>
      <c r="I88" s="54"/>
      <c r="K88" s="126"/>
      <c r="L88" s="54"/>
    </row>
    <row r="89" spans="5:12" s="55" customFormat="1" ht="12.75" customHeight="1">
      <c r="E89" s="125"/>
      <c r="I89" s="54"/>
      <c r="K89" s="183"/>
      <c r="L89" s="54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52">
      <selection activeCell="E12" sqref="E12"/>
    </sheetView>
  </sheetViews>
  <sheetFormatPr defaultColWidth="9.140625" defaultRowHeight="12.75"/>
  <cols>
    <col min="1" max="1" width="8.28125" style="0" customWidth="1"/>
    <col min="2" max="2" width="14.7109375" style="0" customWidth="1"/>
    <col min="3" max="3" width="67.57421875" style="0" customWidth="1"/>
    <col min="4" max="4" width="18.421875" style="0" customWidth="1"/>
    <col min="5" max="5" width="16.00390625" style="0" customWidth="1"/>
    <col min="6" max="6" width="28.00390625" style="0" customWidth="1"/>
    <col min="7" max="7" width="15.57421875" style="0" customWidth="1"/>
    <col min="8" max="8" width="16.57421875" style="0" customWidth="1"/>
    <col min="9" max="10" width="14.7109375" style="0" customWidth="1"/>
    <col min="11" max="11" width="17.140625" style="0" customWidth="1"/>
    <col min="12" max="12" width="14.7109375" style="0" customWidth="1"/>
    <col min="13" max="13" width="4.7109375" style="0" customWidth="1"/>
  </cols>
  <sheetData>
    <row r="1" spans="1:10" s="1" customFormat="1" ht="22.5" customHeight="1">
      <c r="A1" s="2"/>
      <c r="B1" s="2"/>
      <c r="C1" s="2" t="s">
        <v>296</v>
      </c>
      <c r="D1" s="2"/>
      <c r="E1" s="2"/>
      <c r="F1" s="2"/>
      <c r="G1" s="2"/>
      <c r="H1" s="2"/>
      <c r="I1" s="3"/>
      <c r="J1" s="3"/>
    </row>
    <row r="2" spans="1:10" s="1" customFormat="1" ht="18" customHeight="1">
      <c r="A2" s="4"/>
      <c r="B2" s="4"/>
      <c r="C2" s="4" t="s">
        <v>0</v>
      </c>
      <c r="D2" s="4"/>
      <c r="E2" s="4"/>
      <c r="F2" s="4"/>
      <c r="G2" s="4"/>
      <c r="H2" s="4"/>
      <c r="I2" s="6"/>
      <c r="J2" s="6"/>
    </row>
    <row r="3" spans="1:10" s="1" customFormat="1" ht="18" customHeight="1">
      <c r="A3" s="4"/>
      <c r="B3" s="4"/>
      <c r="C3" s="4"/>
      <c r="D3" s="4"/>
      <c r="E3" s="4"/>
      <c r="F3" s="4"/>
      <c r="G3" s="4"/>
      <c r="H3" s="4"/>
      <c r="I3" s="6"/>
      <c r="J3" s="6"/>
    </row>
    <row r="4" spans="1:12" s="1" customFormat="1" ht="19.5" customHeight="1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8"/>
      <c r="J4" s="8" t="s">
        <v>9</v>
      </c>
      <c r="K4" s="9" t="s">
        <v>53</v>
      </c>
      <c r="L4" s="9" t="s">
        <v>54</v>
      </c>
    </row>
    <row r="5" spans="1:12" s="1" customFormat="1" ht="18" customHeight="1">
      <c r="A5" s="9"/>
      <c r="B5" s="9"/>
      <c r="C5" s="9"/>
      <c r="D5" s="9"/>
      <c r="E5" s="9"/>
      <c r="F5" s="9"/>
      <c r="G5" s="9"/>
      <c r="H5" s="9"/>
      <c r="I5" s="8"/>
      <c r="J5" s="8"/>
      <c r="K5" s="13" t="s">
        <v>216</v>
      </c>
      <c r="L5" s="16">
        <v>43.878685</v>
      </c>
    </row>
    <row r="6" spans="1:12" s="1" customFormat="1" ht="18" customHeight="1">
      <c r="A6" s="9"/>
      <c r="B6" s="9"/>
      <c r="C6" s="5"/>
      <c r="D6" s="9"/>
      <c r="E6" s="9"/>
      <c r="F6" s="9"/>
      <c r="G6" s="9"/>
      <c r="H6" s="9"/>
      <c r="I6" s="8"/>
      <c r="J6" s="8"/>
      <c r="K6" s="13" t="s">
        <v>45</v>
      </c>
      <c r="L6" s="16">
        <v>27.249285</v>
      </c>
    </row>
    <row r="7" spans="1:12" s="1" customFormat="1" ht="18" customHeight="1">
      <c r="A7" s="9"/>
      <c r="B7" s="9"/>
      <c r="C7" s="43" t="s">
        <v>10</v>
      </c>
      <c r="D7" s="9"/>
      <c r="E7" s="9"/>
      <c r="F7" s="9"/>
      <c r="G7" s="9"/>
      <c r="H7" s="9"/>
      <c r="I7" s="8"/>
      <c r="J7" s="8"/>
      <c r="K7" s="13" t="s">
        <v>55</v>
      </c>
      <c r="L7" s="16">
        <v>28.872029377826696</v>
      </c>
    </row>
    <row r="8" spans="1:10" s="1" customFormat="1" ht="21" customHeight="1">
      <c r="A8" s="9"/>
      <c r="B8" s="9"/>
      <c r="C8" s="5" t="s">
        <v>213</v>
      </c>
      <c r="D8" s="9"/>
      <c r="E8" s="9"/>
      <c r="F8" s="10">
        <v>249.72625</v>
      </c>
      <c r="G8" s="11">
        <v>7.023724947262518</v>
      </c>
      <c r="H8" s="9"/>
      <c r="I8" s="8"/>
      <c r="J8" s="8"/>
    </row>
    <row r="9" spans="1:10" s="1" customFormat="1" ht="18" customHeight="1">
      <c r="A9" s="12">
        <v>1</v>
      </c>
      <c r="B9" s="13" t="s">
        <v>214</v>
      </c>
      <c r="C9" s="13" t="s">
        <v>215</v>
      </c>
      <c r="D9" s="13" t="s">
        <v>216</v>
      </c>
      <c r="E9" s="14">
        <v>25000000</v>
      </c>
      <c r="F9" s="15">
        <v>249.72625</v>
      </c>
      <c r="G9" s="16">
        <v>7.023724947262518</v>
      </c>
      <c r="H9" s="17" t="s">
        <v>18</v>
      </c>
      <c r="I9" s="18" t="s">
        <v>43</v>
      </c>
      <c r="J9" s="18" t="s">
        <v>217</v>
      </c>
    </row>
    <row r="10" spans="1:10" s="1" customFormat="1" ht="18" customHeight="1">
      <c r="A10" s="30"/>
      <c r="B10" s="30"/>
      <c r="C10" s="19" t="s">
        <v>27</v>
      </c>
      <c r="D10" s="30"/>
      <c r="E10" s="31"/>
      <c r="F10" s="23">
        <v>249.72625</v>
      </c>
      <c r="G10" s="24">
        <v>7.023724947262518</v>
      </c>
      <c r="H10" s="30"/>
      <c r="I10" s="21" t="s">
        <v>43</v>
      </c>
      <c r="J10" s="21"/>
    </row>
    <row r="11" spans="1:10" s="1" customFormat="1" ht="18" customHeight="1">
      <c r="A11" s="9"/>
      <c r="B11" s="9"/>
      <c r="C11" s="5"/>
      <c r="D11" s="9"/>
      <c r="E11" s="9"/>
      <c r="F11" s="9"/>
      <c r="G11" s="9"/>
      <c r="H11" s="9"/>
      <c r="I11" s="8"/>
      <c r="J11" s="8"/>
    </row>
    <row r="12" spans="1:10" s="1" customFormat="1" ht="18" customHeight="1">
      <c r="A12" s="9"/>
      <c r="B12" s="9"/>
      <c r="C12" s="5"/>
      <c r="D12" s="9"/>
      <c r="E12" s="9"/>
      <c r="F12" s="9"/>
      <c r="G12" s="9"/>
      <c r="H12" s="9"/>
      <c r="I12" s="8"/>
      <c r="J12" s="8"/>
    </row>
    <row r="13" spans="1:10" s="1" customFormat="1" ht="18" customHeight="1">
      <c r="A13" s="9"/>
      <c r="B13" s="9"/>
      <c r="C13" s="5" t="s">
        <v>249</v>
      </c>
      <c r="D13" s="9"/>
      <c r="E13" s="9"/>
      <c r="F13" s="10">
        <v>1310.3661</v>
      </c>
      <c r="G13" s="11">
        <v>36.8549604481591</v>
      </c>
      <c r="H13" s="9"/>
      <c r="I13" s="8"/>
      <c r="J13" s="8"/>
    </row>
    <row r="14" spans="1:10" s="1" customFormat="1" ht="18" customHeight="1">
      <c r="A14" s="12">
        <v>2</v>
      </c>
      <c r="B14" s="13" t="s">
        <v>297</v>
      </c>
      <c r="C14" s="13" t="s">
        <v>298</v>
      </c>
      <c r="D14" s="13" t="s">
        <v>216</v>
      </c>
      <c r="E14" s="14">
        <v>81000000</v>
      </c>
      <c r="F14" s="15">
        <v>819.5661</v>
      </c>
      <c r="G14" s="16">
        <v>23.050868150627526</v>
      </c>
      <c r="H14" s="17" t="s">
        <v>299</v>
      </c>
      <c r="I14" s="18" t="s">
        <v>43</v>
      </c>
      <c r="J14" s="18" t="s">
        <v>253</v>
      </c>
    </row>
    <row r="15" spans="1:10" s="1" customFormat="1" ht="18" customHeight="1">
      <c r="A15" s="12">
        <v>3</v>
      </c>
      <c r="B15" s="13" t="s">
        <v>250</v>
      </c>
      <c r="C15" s="13" t="s">
        <v>251</v>
      </c>
      <c r="D15" s="13" t="s">
        <v>216</v>
      </c>
      <c r="E15" s="14">
        <v>50000000</v>
      </c>
      <c r="F15" s="15">
        <v>490.8</v>
      </c>
      <c r="G15" s="16">
        <v>13.804092297531573</v>
      </c>
      <c r="H15" s="17" t="s">
        <v>252</v>
      </c>
      <c r="I15" s="18"/>
      <c r="J15" s="18"/>
    </row>
    <row r="16" spans="1:10" s="1" customFormat="1" ht="18" customHeight="1">
      <c r="A16" s="30"/>
      <c r="B16" s="30"/>
      <c r="C16" s="19" t="s">
        <v>27</v>
      </c>
      <c r="D16" s="30"/>
      <c r="E16" s="31"/>
      <c r="F16" s="23">
        <v>1310.3661</v>
      </c>
      <c r="G16" s="24">
        <v>36.8549604481591</v>
      </c>
      <c r="H16" s="30"/>
      <c r="I16" s="21" t="s">
        <v>43</v>
      </c>
      <c r="J16" s="21"/>
    </row>
    <row r="17" spans="1:10" s="1" customFormat="1" ht="18" customHeight="1">
      <c r="A17" s="9"/>
      <c r="B17" s="9"/>
      <c r="C17" s="5"/>
      <c r="D17" s="9"/>
      <c r="E17" s="9"/>
      <c r="F17" s="9"/>
      <c r="G17" s="9"/>
      <c r="H17" s="9"/>
      <c r="I17" s="8"/>
      <c r="J17" s="8"/>
    </row>
    <row r="18" spans="1:10" s="1" customFormat="1" ht="18" customHeight="1">
      <c r="A18" s="9"/>
      <c r="B18" s="9"/>
      <c r="C18" s="5" t="s">
        <v>40</v>
      </c>
      <c r="D18" s="9"/>
      <c r="E18" s="9"/>
      <c r="F18" s="9"/>
      <c r="G18" s="9"/>
      <c r="H18" s="9"/>
      <c r="I18" s="8"/>
      <c r="J18" s="8"/>
    </row>
    <row r="19" spans="1:10" s="1" customFormat="1" ht="18" customHeight="1">
      <c r="A19" s="9"/>
      <c r="B19" s="9"/>
      <c r="C19" s="5" t="s">
        <v>41</v>
      </c>
      <c r="D19" s="9"/>
      <c r="E19" s="9"/>
      <c r="F19" s="10">
        <v>968.83945</v>
      </c>
      <c r="G19" s="11">
        <v>27.24928522675168</v>
      </c>
      <c r="H19" s="9"/>
      <c r="I19" s="8"/>
      <c r="J19" s="8"/>
    </row>
    <row r="20" spans="1:10" s="1" customFormat="1" ht="18" customHeight="1">
      <c r="A20" s="12">
        <v>4</v>
      </c>
      <c r="B20" s="13" t="s">
        <v>265</v>
      </c>
      <c r="C20" s="13" t="s">
        <v>266</v>
      </c>
      <c r="D20" s="13" t="s">
        <v>45</v>
      </c>
      <c r="E20" s="14">
        <v>45000000</v>
      </c>
      <c r="F20" s="15">
        <v>463.09095</v>
      </c>
      <c r="G20" s="16">
        <v>13.024755941221633</v>
      </c>
      <c r="H20" s="17" t="s">
        <v>267</v>
      </c>
      <c r="I20" s="18" t="s">
        <v>43</v>
      </c>
      <c r="J20" s="18" t="s">
        <v>44</v>
      </c>
    </row>
    <row r="21" spans="1:10" s="1" customFormat="1" ht="18" customHeight="1">
      <c r="A21" s="12">
        <v>5</v>
      </c>
      <c r="B21" s="13" t="s">
        <v>285</v>
      </c>
      <c r="C21" s="13" t="s">
        <v>39</v>
      </c>
      <c r="D21" s="13" t="s">
        <v>45</v>
      </c>
      <c r="E21" s="14">
        <v>25000000</v>
      </c>
      <c r="F21" s="15">
        <v>253.96</v>
      </c>
      <c r="G21" s="16">
        <v>7.142802118747184</v>
      </c>
      <c r="H21" s="17" t="s">
        <v>286</v>
      </c>
      <c r="I21" s="18"/>
      <c r="J21" s="18"/>
    </row>
    <row r="22" spans="1:10" s="1" customFormat="1" ht="18" customHeight="1">
      <c r="A22" s="12">
        <v>6</v>
      </c>
      <c r="B22" s="13" t="s">
        <v>208</v>
      </c>
      <c r="C22" s="13" t="s">
        <v>39</v>
      </c>
      <c r="D22" s="13" t="s">
        <v>45</v>
      </c>
      <c r="E22" s="14">
        <v>25000000</v>
      </c>
      <c r="F22" s="15">
        <v>251.7885</v>
      </c>
      <c r="G22" s="16">
        <v>7.081727166782861</v>
      </c>
      <c r="H22" s="17" t="s">
        <v>209</v>
      </c>
      <c r="I22" s="18"/>
      <c r="J22" s="18"/>
    </row>
    <row r="23" spans="1:10" s="1" customFormat="1" ht="18" customHeight="1">
      <c r="A23" s="30"/>
      <c r="B23" s="30"/>
      <c r="C23" s="19" t="s">
        <v>27</v>
      </c>
      <c r="D23" s="30"/>
      <c r="E23" s="31"/>
      <c r="F23" s="23">
        <v>968.83945</v>
      </c>
      <c r="G23" s="24">
        <v>27.24928522675168</v>
      </c>
      <c r="H23" s="30"/>
      <c r="I23" s="21" t="s">
        <v>43</v>
      </c>
      <c r="J23" s="21"/>
    </row>
    <row r="24" spans="1:10" s="1" customFormat="1" ht="18" customHeight="1">
      <c r="A24" s="9"/>
      <c r="B24" s="9"/>
      <c r="C24" s="5"/>
      <c r="D24" s="9"/>
      <c r="E24" s="9"/>
      <c r="F24" s="9"/>
      <c r="G24" s="9"/>
      <c r="H24" s="9"/>
      <c r="I24" s="8"/>
      <c r="J24" s="8"/>
    </row>
    <row r="25" spans="1:10" s="1" customFormat="1" ht="18" customHeight="1">
      <c r="A25" s="9"/>
      <c r="B25" s="9"/>
      <c r="C25" s="5"/>
      <c r="D25" s="9"/>
      <c r="E25" s="9"/>
      <c r="F25" s="9"/>
      <c r="G25" s="9"/>
      <c r="H25" s="9"/>
      <c r="I25" s="8"/>
      <c r="J25" s="8"/>
    </row>
    <row r="26" spans="1:10" s="1" customFormat="1" ht="18" customHeight="1">
      <c r="A26" s="9"/>
      <c r="B26" s="9"/>
      <c r="C26" s="5" t="s">
        <v>47</v>
      </c>
      <c r="D26" s="9"/>
      <c r="E26" s="9"/>
      <c r="F26" s="15">
        <v>713.5622031999999</v>
      </c>
      <c r="G26" s="16">
        <v>20.06943462307004</v>
      </c>
      <c r="H26" s="9"/>
      <c r="I26" s="8"/>
      <c r="J26" s="8"/>
    </row>
    <row r="27" spans="1:10" s="1" customFormat="1" ht="18" customHeight="1">
      <c r="A27" s="30"/>
      <c r="B27" s="30"/>
      <c r="C27" s="19" t="s">
        <v>27</v>
      </c>
      <c r="D27" s="30"/>
      <c r="E27" s="31"/>
      <c r="F27" s="23">
        <v>713.5622031999999</v>
      </c>
      <c r="G27" s="24">
        <v>20.06943462307004</v>
      </c>
      <c r="H27" s="30"/>
      <c r="I27" s="21"/>
      <c r="J27" s="21"/>
    </row>
    <row r="28" spans="1:10" s="1" customFormat="1" ht="18" customHeight="1">
      <c r="A28" s="32"/>
      <c r="B28" s="32"/>
      <c r="C28" s="22"/>
      <c r="D28" s="32"/>
      <c r="E28" s="33"/>
      <c r="F28" s="32"/>
      <c r="G28" s="32"/>
      <c r="H28" s="32"/>
      <c r="I28" s="21"/>
      <c r="J28" s="21"/>
    </row>
    <row r="29" spans="1:10" s="1" customFormat="1" ht="18" customHeight="1">
      <c r="A29" s="32"/>
      <c r="B29" s="32"/>
      <c r="C29" s="5" t="s">
        <v>48</v>
      </c>
      <c r="D29" s="32"/>
      <c r="E29" s="33"/>
      <c r="F29" s="32"/>
      <c r="G29" s="32"/>
      <c r="H29" s="32"/>
      <c r="I29" s="21"/>
      <c r="J29" s="21"/>
    </row>
    <row r="30" spans="1:10" s="1" customFormat="1" ht="18" customHeight="1">
      <c r="A30" s="32"/>
      <c r="B30" s="32"/>
      <c r="C30" s="5" t="s">
        <v>49</v>
      </c>
      <c r="D30" s="32"/>
      <c r="E30" s="33"/>
      <c r="F30" s="15">
        <v>312.9733858999998</v>
      </c>
      <c r="G30" s="16">
        <v>8.80259475475665</v>
      </c>
      <c r="H30" s="32"/>
      <c r="I30" s="21"/>
      <c r="J30" s="21"/>
    </row>
    <row r="31" spans="1:10" s="1" customFormat="1" ht="18" customHeight="1">
      <c r="A31" s="30"/>
      <c r="B31" s="30"/>
      <c r="C31" s="19" t="s">
        <v>27</v>
      </c>
      <c r="D31" s="30"/>
      <c r="E31" s="31"/>
      <c r="F31" s="23">
        <v>312.9733858999998</v>
      </c>
      <c r="G31" s="24">
        <v>8.80259475475665</v>
      </c>
      <c r="H31" s="30"/>
      <c r="I31" s="21"/>
      <c r="J31" s="21"/>
    </row>
    <row r="32" spans="1:10" s="1" customFormat="1" ht="18" customHeight="1">
      <c r="A32" s="25"/>
      <c r="B32" s="25"/>
      <c r="C32" s="26" t="s">
        <v>50</v>
      </c>
      <c r="D32" s="25"/>
      <c r="E32" s="27"/>
      <c r="F32" s="28">
        <v>3555.4673891</v>
      </c>
      <c r="G32" s="29">
        <v>99.99999999999999</v>
      </c>
      <c r="H32" s="25"/>
      <c r="I32" s="21"/>
      <c r="J32" s="21"/>
    </row>
    <row r="33" spans="1:10" s="1" customFormat="1" ht="18" customHeight="1">
      <c r="A33" s="32"/>
      <c r="B33" s="32"/>
      <c r="C33" s="5"/>
      <c r="D33" s="32"/>
      <c r="E33" s="33"/>
      <c r="F33" s="32"/>
      <c r="G33" s="32"/>
      <c r="H33" s="32"/>
      <c r="I33" s="21"/>
      <c r="J33" s="21"/>
    </row>
    <row r="34" spans="1:10" s="1" customFormat="1" ht="18" customHeight="1">
      <c r="A34" s="32"/>
      <c r="B34" s="32"/>
      <c r="C34" s="5" t="s">
        <v>51</v>
      </c>
      <c r="D34" s="32"/>
      <c r="E34" s="33"/>
      <c r="F34" s="32"/>
      <c r="G34" s="32"/>
      <c r="H34" s="32"/>
      <c r="I34" s="21"/>
      <c r="J34" s="21"/>
    </row>
    <row r="35" spans="1:10" s="1" customFormat="1" ht="18" customHeight="1">
      <c r="A35" s="32"/>
      <c r="B35" s="32"/>
      <c r="C35" s="5" t="s">
        <v>52</v>
      </c>
      <c r="D35" s="32"/>
      <c r="E35" s="33"/>
      <c r="F35" s="32"/>
      <c r="G35" s="32"/>
      <c r="H35" s="32"/>
      <c r="I35" s="21"/>
      <c r="J35" s="21"/>
    </row>
    <row r="36" s="1" customFormat="1" ht="27.75" customHeight="1"/>
    <row r="38" spans="3:12" s="55" customFormat="1" ht="12.75" customHeight="1">
      <c r="C38" s="128" t="s">
        <v>480</v>
      </c>
      <c r="D38" s="128"/>
      <c r="E38" s="128"/>
      <c r="I38" s="54"/>
      <c r="K38" s="126"/>
      <c r="L38" s="54"/>
    </row>
    <row r="39" spans="3:12" s="55" customFormat="1" ht="12.75" customHeight="1">
      <c r="C39" s="128" t="s">
        <v>481</v>
      </c>
      <c r="D39" s="169" t="s">
        <v>482</v>
      </c>
      <c r="E39" s="128"/>
      <c r="I39" s="54"/>
      <c r="K39" s="126"/>
      <c r="L39" s="54"/>
    </row>
    <row r="40" spans="3:12" s="55" customFormat="1" ht="12.75" customHeight="1">
      <c r="C40" s="118" t="s">
        <v>583</v>
      </c>
      <c r="D40" s="128"/>
      <c r="E40" s="128"/>
      <c r="I40" s="54"/>
      <c r="K40" s="126"/>
      <c r="L40" s="54"/>
    </row>
    <row r="41" spans="3:12" s="55" customFormat="1" ht="12.75" customHeight="1">
      <c r="C41" s="119" t="s">
        <v>483</v>
      </c>
      <c r="D41" s="170">
        <v>1153.3683</v>
      </c>
      <c r="E41" s="128"/>
      <c r="I41" s="54"/>
      <c r="K41" s="126"/>
      <c r="L41" s="54"/>
    </row>
    <row r="42" spans="3:12" s="55" customFormat="1" ht="12.75" customHeight="1">
      <c r="C42" s="119" t="s">
        <v>487</v>
      </c>
      <c r="D42" s="170">
        <v>1000.9434</v>
      </c>
      <c r="E42" s="128"/>
      <c r="I42" s="54"/>
      <c r="K42" s="126"/>
      <c r="L42" s="54"/>
    </row>
    <row r="43" spans="3:12" s="55" customFormat="1" ht="12.75" customHeight="1">
      <c r="C43" s="119" t="s">
        <v>545</v>
      </c>
      <c r="D43" s="170">
        <v>1010.4766</v>
      </c>
      <c r="E43" s="128"/>
      <c r="I43" s="54"/>
      <c r="K43" s="126"/>
      <c r="L43" s="54"/>
    </row>
    <row r="44" spans="3:12" s="55" customFormat="1" ht="12.75" customHeight="1">
      <c r="C44" s="119" t="s">
        <v>546</v>
      </c>
      <c r="D44" s="170">
        <v>1153.7506</v>
      </c>
      <c r="E44" s="128"/>
      <c r="I44" s="54"/>
      <c r="K44" s="126"/>
      <c r="L44" s="54"/>
    </row>
    <row r="45" spans="3:12" s="55" customFormat="1" ht="12.75" customHeight="1">
      <c r="C45" s="119" t="s">
        <v>489</v>
      </c>
      <c r="D45" s="170">
        <v>1161.1281</v>
      </c>
      <c r="E45" s="128"/>
      <c r="I45" s="54"/>
      <c r="K45" s="126"/>
      <c r="L45" s="54"/>
    </row>
    <row r="46" spans="3:12" s="55" customFormat="1" ht="12.75" customHeight="1">
      <c r="C46" s="119" t="s">
        <v>492</v>
      </c>
      <c r="D46" s="170">
        <v>1007.8769</v>
      </c>
      <c r="E46" s="128"/>
      <c r="I46" s="54"/>
      <c r="K46" s="126"/>
      <c r="L46" s="54"/>
    </row>
    <row r="47" spans="3:12" s="55" customFormat="1" ht="12.75" customHeight="1">
      <c r="C47" s="119" t="s">
        <v>548</v>
      </c>
      <c r="D47" s="141" t="s">
        <v>482</v>
      </c>
      <c r="E47" s="128"/>
      <c r="I47" s="54"/>
      <c r="K47" s="126"/>
      <c r="L47" s="54"/>
    </row>
    <row r="48" spans="3:12" s="55" customFormat="1" ht="12.75" customHeight="1">
      <c r="C48" s="119" t="s">
        <v>511</v>
      </c>
      <c r="D48" s="170">
        <v>1161.2355</v>
      </c>
      <c r="E48" s="128"/>
      <c r="I48" s="54"/>
      <c r="K48" s="126"/>
      <c r="L48" s="54"/>
    </row>
    <row r="49" spans="3:12" s="55" customFormat="1" ht="12.75" customHeight="1">
      <c r="C49" s="119" t="s">
        <v>585</v>
      </c>
      <c r="D49" s="114"/>
      <c r="E49" s="128"/>
      <c r="I49" s="54"/>
      <c r="K49" s="126"/>
      <c r="L49" s="54"/>
    </row>
    <row r="50" spans="3:12" s="55" customFormat="1" ht="12.75" customHeight="1">
      <c r="C50" s="119" t="s">
        <v>483</v>
      </c>
      <c r="D50" s="170">
        <v>1167.0057</v>
      </c>
      <c r="E50" s="128"/>
      <c r="I50" s="54"/>
      <c r="K50" s="126"/>
      <c r="L50" s="54"/>
    </row>
    <row r="51" spans="3:12" s="55" customFormat="1" ht="12.75" customHeight="1">
      <c r="C51" s="119" t="s">
        <v>487</v>
      </c>
      <c r="D51" s="170">
        <v>1003.1767</v>
      </c>
      <c r="E51" s="128"/>
      <c r="I51" s="54"/>
      <c r="K51" s="126"/>
      <c r="L51" s="54"/>
    </row>
    <row r="52" spans="3:12" s="55" customFormat="1" ht="12.75" customHeight="1">
      <c r="C52" s="119" t="s">
        <v>545</v>
      </c>
      <c r="D52" s="170">
        <v>1022.4244</v>
      </c>
      <c r="E52" s="128"/>
      <c r="I52" s="54"/>
      <c r="K52" s="126"/>
      <c r="L52" s="54"/>
    </row>
    <row r="53" spans="3:12" s="55" customFormat="1" ht="12.75" customHeight="1">
      <c r="C53" s="119" t="s">
        <v>546</v>
      </c>
      <c r="D53" s="170">
        <v>1167.4162</v>
      </c>
      <c r="E53" s="128"/>
      <c r="I53" s="54"/>
      <c r="K53" s="126"/>
      <c r="L53" s="54"/>
    </row>
    <row r="54" spans="3:12" s="55" customFormat="1" ht="12.75" customHeight="1">
      <c r="C54" s="119" t="s">
        <v>489</v>
      </c>
      <c r="D54" s="170">
        <v>1175.3599</v>
      </c>
      <c r="E54" s="128"/>
      <c r="I54" s="54"/>
      <c r="K54" s="126"/>
      <c r="L54" s="54"/>
    </row>
    <row r="55" spans="3:12" s="55" customFormat="1" ht="12.75" customHeight="1">
      <c r="C55" s="119" t="s">
        <v>492</v>
      </c>
      <c r="D55" s="170">
        <v>1008.9204</v>
      </c>
      <c r="E55" s="128"/>
      <c r="I55" s="54"/>
      <c r="K55" s="126"/>
      <c r="L55" s="54"/>
    </row>
    <row r="56" spans="3:12" s="55" customFormat="1" ht="12.75" customHeight="1">
      <c r="C56" s="119" t="s">
        <v>548</v>
      </c>
      <c r="D56" s="141" t="s">
        <v>482</v>
      </c>
      <c r="E56" s="128"/>
      <c r="I56" s="54"/>
      <c r="K56" s="126"/>
      <c r="L56" s="54"/>
    </row>
    <row r="57" spans="3:12" s="55" customFormat="1" ht="12.75" customHeight="1">
      <c r="C57" s="119" t="s">
        <v>511</v>
      </c>
      <c r="D57" s="170">
        <v>1175.4655</v>
      </c>
      <c r="E57" s="128"/>
      <c r="I57" s="54"/>
      <c r="K57" s="126"/>
      <c r="L57" s="54"/>
    </row>
    <row r="58" spans="3:12" s="55" customFormat="1" ht="12.75" customHeight="1">
      <c r="C58" s="128" t="s">
        <v>494</v>
      </c>
      <c r="D58" s="141" t="s">
        <v>482</v>
      </c>
      <c r="E58" s="128"/>
      <c r="I58" s="54"/>
      <c r="K58" s="126"/>
      <c r="L58" s="54"/>
    </row>
    <row r="59" spans="3:12" s="55" customFormat="1" ht="12.75" customHeight="1">
      <c r="C59" s="128" t="s">
        <v>512</v>
      </c>
      <c r="D59" s="141" t="s">
        <v>482</v>
      </c>
      <c r="E59" s="128"/>
      <c r="I59" s="54"/>
      <c r="K59" s="126"/>
      <c r="L59" s="54"/>
    </row>
    <row r="60" spans="3:12" s="55" customFormat="1" ht="12.75">
      <c r="C60" s="128" t="s">
        <v>496</v>
      </c>
      <c r="D60" s="141" t="s">
        <v>482</v>
      </c>
      <c r="E60" s="128"/>
      <c r="I60" s="54"/>
      <c r="K60" s="126"/>
      <c r="L60" s="54"/>
    </row>
    <row r="61" spans="3:12" s="55" customFormat="1" ht="12.75">
      <c r="C61" s="128" t="s">
        <v>497</v>
      </c>
      <c r="D61" s="193" t="s">
        <v>595</v>
      </c>
      <c r="E61" s="54"/>
      <c r="I61" s="54"/>
      <c r="K61" s="126"/>
      <c r="L61" s="54"/>
    </row>
    <row r="62" spans="3:12" s="55" customFormat="1" ht="12.75">
      <c r="C62" s="128" t="s">
        <v>568</v>
      </c>
      <c r="D62" s="54"/>
      <c r="E62" s="128"/>
      <c r="I62" s="54"/>
      <c r="K62" s="126"/>
      <c r="L62" s="54"/>
    </row>
    <row r="63" spans="3:12" s="55" customFormat="1" ht="12.75">
      <c r="C63" s="131" t="s">
        <v>499</v>
      </c>
      <c r="D63" s="174" t="s">
        <v>500</v>
      </c>
      <c r="E63" s="174" t="s">
        <v>501</v>
      </c>
      <c r="I63" s="54"/>
      <c r="K63" s="126"/>
      <c r="L63" s="54"/>
    </row>
    <row r="64" spans="3:12" s="55" customFormat="1" ht="12.75">
      <c r="C64" s="119" t="s">
        <v>562</v>
      </c>
      <c r="D64" s="141">
        <v>7.472861</v>
      </c>
      <c r="E64" s="141">
        <v>7.156914</v>
      </c>
      <c r="I64" s="54"/>
      <c r="K64" s="126"/>
      <c r="L64" s="54"/>
    </row>
    <row r="65" spans="3:12" s="55" customFormat="1" ht="12.75">
      <c r="C65" s="119" t="s">
        <v>569</v>
      </c>
      <c r="D65" s="141" t="s">
        <v>482</v>
      </c>
      <c r="E65" s="141" t="s">
        <v>482</v>
      </c>
      <c r="I65" s="54"/>
      <c r="K65" s="126"/>
      <c r="L65" s="54"/>
    </row>
    <row r="66" spans="3:12" s="55" customFormat="1" ht="12.75">
      <c r="C66" s="119" t="s">
        <v>565</v>
      </c>
      <c r="D66" s="141">
        <v>8.784005</v>
      </c>
      <c r="E66" s="141">
        <v>8.412624</v>
      </c>
      <c r="I66" s="54"/>
      <c r="K66" s="126"/>
      <c r="L66" s="54"/>
    </row>
    <row r="67" spans="3:12" s="55" customFormat="1" ht="12.75">
      <c r="C67" s="119" t="s">
        <v>570</v>
      </c>
      <c r="D67" s="141" t="s">
        <v>482</v>
      </c>
      <c r="E67" s="141" t="s">
        <v>482</v>
      </c>
      <c r="I67" s="54"/>
      <c r="K67" s="126"/>
      <c r="L67" s="54"/>
    </row>
    <row r="68" spans="3:12" s="55" customFormat="1" ht="12.75">
      <c r="C68" s="132" t="s">
        <v>502</v>
      </c>
      <c r="D68" s="158"/>
      <c r="E68" s="158"/>
      <c r="I68" s="54"/>
      <c r="K68" s="126"/>
      <c r="L68" s="54"/>
    </row>
    <row r="69" spans="3:12" s="55" customFormat="1" ht="12.75">
      <c r="C69" s="133" t="s">
        <v>503</v>
      </c>
      <c r="D69" s="175"/>
      <c r="E69" s="175"/>
      <c r="I69" s="54"/>
      <c r="K69" s="126"/>
      <c r="L69" s="54"/>
    </row>
    <row r="70" spans="5:12" s="55" customFormat="1" ht="12.75">
      <c r="E70" s="125"/>
      <c r="I70" s="54"/>
      <c r="K70" s="126"/>
      <c r="L70" s="54"/>
    </row>
    <row r="71" spans="5:12" s="55" customFormat="1" ht="12.75">
      <c r="E71" s="125"/>
      <c r="I71" s="54"/>
      <c r="L71" s="54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X178075</cp:lastModifiedBy>
  <dcterms:created xsi:type="dcterms:W3CDTF">2014-06-02T10:15:24Z</dcterms:created>
  <dcterms:modified xsi:type="dcterms:W3CDTF">2014-06-10T03:44:11Z</dcterms:modified>
  <cp:category/>
  <cp:version/>
  <cp:contentType/>
  <cp:contentStatus/>
</cp:coreProperties>
</file>